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250"/>
  </bookViews>
  <sheets>
    <sheet name="复试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<sst xmlns="http://schemas.openxmlformats.org/spreadsheetml/2006/main" count="439" uniqueCount="276">
  <si>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</si>
  <si>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</si>
  <si>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</si>
  <si>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</si>
  <si>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</si>
  <si>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</si>
  <si>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</si>
  <si>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</si>
  <si>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</si>
  <si>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</si>
  <si>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</si>
  <si>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新闻学</t>
  </si>
  <si>
    <t>不区分研究方向</t>
  </si>
  <si>
    <t>101402027016069</t>
  </si>
  <si>
    <t>韩晓乐</t>
  </si>
  <si>
    <t>92.33</t>
  </si>
  <si>
    <t>2</t>
  </si>
  <si>
    <t>101402027016058</t>
  </si>
  <si>
    <t>王钰雯</t>
  </si>
  <si>
    <t>419</t>
  </si>
  <si>
    <t>3</t>
  </si>
  <si>
    <t>101402027016065</t>
  </si>
  <si>
    <t>孙清雯</t>
  </si>
  <si>
    <t>4</t>
  </si>
  <si>
    <t>101402027016033</t>
  </si>
  <si>
    <t>李佩谦</t>
  </si>
  <si>
    <t>88.33</t>
  </si>
  <si>
    <t>同等学力</t>
  </si>
  <si>
    <t>5</t>
  </si>
  <si>
    <t>101402027016057</t>
  </si>
  <si>
    <t>杜芹</t>
  </si>
  <si>
    <t>6</t>
  </si>
  <si>
    <t>101402027016038</t>
  </si>
  <si>
    <t>牛家荣</t>
  </si>
  <si>
    <t>7</t>
  </si>
  <si>
    <t>101402027016035</t>
  </si>
  <si>
    <t>季晓菲</t>
  </si>
  <si>
    <t>90.67</t>
  </si>
  <si>
    <t>8</t>
  </si>
  <si>
    <t>101402027016034</t>
  </si>
  <si>
    <t>朱嘉裕</t>
  </si>
  <si>
    <t>85.67</t>
  </si>
  <si>
    <t>9</t>
  </si>
  <si>
    <t>101402027016041</t>
  </si>
  <si>
    <t>杨素茂</t>
  </si>
  <si>
    <t>89.33</t>
  </si>
  <si>
    <t>10</t>
  </si>
  <si>
    <t>101402027016052</t>
  </si>
  <si>
    <t>于萱</t>
  </si>
  <si>
    <t>74.67</t>
  </si>
  <si>
    <t>11</t>
  </si>
  <si>
    <t>传播学</t>
  </si>
  <si>
    <t>101402027016119</t>
  </si>
  <si>
    <t>尹晴</t>
  </si>
  <si>
    <t>12</t>
  </si>
  <si>
    <t>101402027016091</t>
  </si>
  <si>
    <t>周维</t>
  </si>
  <si>
    <t>13</t>
  </si>
  <si>
    <t>101402027016123</t>
  </si>
  <si>
    <t>赵桦杰</t>
  </si>
  <si>
    <t>14</t>
  </si>
  <si>
    <t>101402027016085</t>
  </si>
  <si>
    <t>张悦</t>
  </si>
  <si>
    <t>15</t>
  </si>
  <si>
    <t>101402027016074</t>
  </si>
  <si>
    <t>李少煜</t>
  </si>
  <si>
    <t>16</t>
  </si>
  <si>
    <t>101402027016096</t>
  </si>
  <si>
    <t>王晶晶</t>
  </si>
  <si>
    <t>17</t>
  </si>
  <si>
    <t>101402027016124</t>
  </si>
  <si>
    <t>黄平慧</t>
  </si>
  <si>
    <t>18</t>
  </si>
  <si>
    <t>101402027016077</t>
  </si>
  <si>
    <t>王琳惠</t>
  </si>
  <si>
    <t>19</t>
  </si>
  <si>
    <t>101402027016078</t>
  </si>
  <si>
    <t>吕嘉楚</t>
  </si>
  <si>
    <t>20</t>
  </si>
  <si>
    <t>101402027016100</t>
  </si>
  <si>
    <t>韩佳琪</t>
  </si>
  <si>
    <t>21</t>
  </si>
  <si>
    <t>101402027016122</t>
  </si>
  <si>
    <t>白鑫洋</t>
  </si>
  <si>
    <t>22</t>
  </si>
  <si>
    <t>新闻与传播</t>
  </si>
  <si>
    <t>101402027016237</t>
  </si>
  <si>
    <t>郭双睿</t>
  </si>
  <si>
    <t>23</t>
  </si>
  <si>
    <t>101402027016352</t>
  </si>
  <si>
    <t>王颢程</t>
  </si>
  <si>
    <t>24</t>
  </si>
  <si>
    <t>101402027016470</t>
  </si>
  <si>
    <t>马金鹏</t>
  </si>
  <si>
    <t>25</t>
  </si>
  <si>
    <t>101402027016374</t>
  </si>
  <si>
    <t>闫红杰</t>
  </si>
  <si>
    <t>26</t>
  </si>
  <si>
    <t>101402027016212</t>
  </si>
  <si>
    <t>王姝凝</t>
  </si>
  <si>
    <t>27</t>
  </si>
  <si>
    <t>101402027016173</t>
  </si>
  <si>
    <t>王萌</t>
  </si>
  <si>
    <t>28</t>
  </si>
  <si>
    <t>101402027016369</t>
  </si>
  <si>
    <t>王晓艺</t>
  </si>
  <si>
    <t>29</t>
  </si>
  <si>
    <t>101402027016519</t>
  </si>
  <si>
    <t>郭傲</t>
  </si>
  <si>
    <t>30</t>
  </si>
  <si>
    <t>101402027016548</t>
  </si>
  <si>
    <t>郭舒婷</t>
  </si>
  <si>
    <t>31</t>
  </si>
  <si>
    <t>101402027016586</t>
  </si>
  <si>
    <t>王颖颖</t>
  </si>
  <si>
    <t>32</t>
  </si>
  <si>
    <t>101402027016366</t>
  </si>
  <si>
    <t>宋欣阳</t>
  </si>
  <si>
    <t>33</t>
  </si>
  <si>
    <t>101402027016540</t>
  </si>
  <si>
    <t>庄欠莹</t>
  </si>
  <si>
    <t>34</t>
  </si>
  <si>
    <t>101402027016241</t>
  </si>
  <si>
    <t>刘家齐</t>
  </si>
  <si>
    <t>35</t>
  </si>
  <si>
    <t>101402027016507</t>
  </si>
  <si>
    <t>林田田</t>
  </si>
  <si>
    <t>36</t>
  </si>
  <si>
    <t>101402027016538</t>
  </si>
  <si>
    <t>曹佳毅</t>
  </si>
  <si>
    <t>38</t>
  </si>
  <si>
    <t>101402027016455</t>
  </si>
  <si>
    <t>郑在玥</t>
  </si>
  <si>
    <t>37</t>
  </si>
  <si>
    <t>101402027016567</t>
  </si>
  <si>
    <t>袁子晴</t>
  </si>
  <si>
    <t>39</t>
  </si>
  <si>
    <t>101402027016534</t>
  </si>
  <si>
    <t>孟繁鑫</t>
  </si>
  <si>
    <t>40</t>
  </si>
  <si>
    <t>101402027016256</t>
  </si>
  <si>
    <t>杜晓宇</t>
  </si>
  <si>
    <t>41</t>
  </si>
  <si>
    <t>101402027016221</t>
  </si>
  <si>
    <t>关思佳</t>
  </si>
  <si>
    <t>42</t>
  </si>
  <si>
    <t>101402027016244</t>
  </si>
  <si>
    <t>曹玮桐</t>
  </si>
  <si>
    <t>43</t>
  </si>
  <si>
    <t>101402027016399</t>
  </si>
  <si>
    <t>张筱晗</t>
  </si>
  <si>
    <t>44</t>
  </si>
  <si>
    <t>101402027016312</t>
  </si>
  <si>
    <t>张馨木</t>
  </si>
  <si>
    <t>45</t>
  </si>
  <si>
    <t>101402027016391</t>
  </si>
  <si>
    <t>齐秋哲</t>
  </si>
  <si>
    <t>46</t>
  </si>
  <si>
    <t>101402027016151</t>
  </si>
  <si>
    <t>宋柳桐</t>
  </si>
  <si>
    <t>47</t>
  </si>
  <si>
    <t>101402027016387</t>
  </si>
  <si>
    <t>徐春景</t>
  </si>
  <si>
    <t>48</t>
  </si>
  <si>
    <t>101402027016359</t>
  </si>
  <si>
    <t>高添聪</t>
  </si>
  <si>
    <t>49</t>
  </si>
  <si>
    <t>101402027016251</t>
  </si>
  <si>
    <t>宋雪琼</t>
  </si>
  <si>
    <t>50</t>
  </si>
  <si>
    <t>101402027016299</t>
  </si>
  <si>
    <t>曲奕同</t>
  </si>
  <si>
    <t>51</t>
  </si>
  <si>
    <t>101402027016576</t>
  </si>
  <si>
    <t>郑惠之</t>
  </si>
  <si>
    <t>52</t>
  </si>
  <si>
    <t>101402027016270</t>
  </si>
  <si>
    <t>霍冰</t>
  </si>
  <si>
    <t>53</t>
  </si>
  <si>
    <t>101402027016449</t>
  </si>
  <si>
    <t>刘姝君</t>
  </si>
  <si>
    <t>54</t>
  </si>
  <si>
    <t>101402027016269</t>
  </si>
  <si>
    <t>刁涵</t>
  </si>
  <si>
    <t>55</t>
  </si>
  <si>
    <t>101402027016341</t>
  </si>
  <si>
    <t>付静</t>
  </si>
  <si>
    <t>56</t>
  </si>
  <si>
    <t>101402027016591</t>
  </si>
  <si>
    <t>张娇</t>
  </si>
  <si>
    <t>57</t>
  </si>
  <si>
    <t>101402027016321</t>
  </si>
  <si>
    <t>高鹤溢</t>
  </si>
  <si>
    <t>58</t>
  </si>
  <si>
    <t>101402027016225</t>
  </si>
  <si>
    <t>于欣然</t>
  </si>
  <si>
    <t>59</t>
  </si>
  <si>
    <t>101402027016574</t>
  </si>
  <si>
    <t>冷明楠</t>
  </si>
  <si>
    <t>60</t>
  </si>
  <si>
    <t>101402027016511</t>
  </si>
  <si>
    <t>王舒雯</t>
  </si>
  <si>
    <t>61</t>
  </si>
  <si>
    <t>101402027016502</t>
  </si>
  <si>
    <t>冯文天</t>
  </si>
  <si>
    <t>62</t>
  </si>
  <si>
    <t>101402027016532</t>
  </si>
  <si>
    <t>李家璇</t>
  </si>
  <si>
    <t>63</t>
  </si>
  <si>
    <t>101402027016440</t>
  </si>
  <si>
    <t>吕闻慧</t>
  </si>
  <si>
    <t>64</t>
  </si>
  <si>
    <t>101402027016240</t>
  </si>
  <si>
    <t>侯天缘</t>
  </si>
  <si>
    <t>65</t>
  </si>
  <si>
    <t>101402027016182</t>
  </si>
  <si>
    <t>殷杰</t>
  </si>
  <si>
    <t>66</t>
  </si>
  <si>
    <t>101402027016329</t>
  </si>
  <si>
    <t>郑凯川</t>
  </si>
  <si>
    <t>67</t>
  </si>
  <si>
    <t>101402027016207</t>
  </si>
  <si>
    <t>李巧杨</t>
  </si>
  <si>
    <t>68</t>
  </si>
  <si>
    <t>101402027016328</t>
  </si>
  <si>
    <t>王晨</t>
  </si>
  <si>
    <t>69</t>
  </si>
  <si>
    <t>101402027016404</t>
  </si>
  <si>
    <t>曹钰萌</t>
  </si>
  <si>
    <t>70</t>
  </si>
  <si>
    <t>101402027016490</t>
  </si>
  <si>
    <t>刘心茹</t>
  </si>
  <si>
    <t>71</t>
  </si>
  <si>
    <t>101402027016158</t>
  </si>
  <si>
    <t>李金峄</t>
  </si>
  <si>
    <t>72</t>
  </si>
  <si>
    <t>101402027016137</t>
  </si>
  <si>
    <t>李雪盟</t>
  </si>
  <si>
    <t>73</t>
  </si>
  <si>
    <t>出版</t>
  </si>
  <si>
    <t>101402027016611</t>
  </si>
  <si>
    <t>吴樱茹</t>
  </si>
  <si>
    <t>74</t>
  </si>
  <si>
    <t>101402027016604</t>
  </si>
  <si>
    <t>白晨琪</t>
  </si>
  <si>
    <t>75</t>
  </si>
  <si>
    <t>101402027016607</t>
  </si>
  <si>
    <t>王瑞环</t>
  </si>
  <si>
    <t>76</t>
  </si>
  <si>
    <t>101402027016637</t>
  </si>
  <si>
    <t>李心怡</t>
  </si>
  <si>
    <t>77</t>
  </si>
  <si>
    <t>101402027016614</t>
  </si>
  <si>
    <t>巩雨萌</t>
  </si>
  <si>
    <t>78</t>
  </si>
  <si>
    <t>101402027016627</t>
  </si>
  <si>
    <t>白照照</t>
  </si>
  <si>
    <t>79</t>
  </si>
  <si>
    <t>101402027016638</t>
  </si>
  <si>
    <t>焦玉佳</t>
  </si>
  <si>
    <t>80</t>
  </si>
  <si>
    <t>101402027016620</t>
  </si>
  <si>
    <t>程新雅</t>
  </si>
  <si>
    <t>81</t>
  </si>
  <si>
    <t>101402027016603</t>
  </si>
  <si>
    <t>张子涵</t>
  </si>
  <si>
    <t>82</t>
  </si>
  <si>
    <t>101402027016622</t>
  </si>
  <si>
    <t>沈佳惠</t>
  </si>
  <si>
    <t>83</t>
  </si>
  <si>
    <t>101402027016617</t>
  </si>
  <si>
    <t>刘爽</t>
  </si>
  <si>
    <t>84</t>
  </si>
  <si>
    <t>101402027016628</t>
  </si>
  <si>
    <t>刘静</t>
  </si>
  <si>
    <t>以下空白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</si>
</sst>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&#25307;&#29983;\&#25171;&#20998;&#34920;\&#21508;&#19987;&#19994;&#19978;&#20132;&#25171;&#20998;&#34920;\&#26032;&#20256;\&#26032;&#38395;&#19982;&#20256;&#25773;&#25104;&#32489;&#25552;&#20132;&#27169;&#26495;-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付静</v>
          </cell>
          <cell r="C2" t="str">
            <v>101402027016341</v>
          </cell>
          <cell r="D2">
            <v>15</v>
          </cell>
          <cell r="E2">
            <v>69.6666666666667</v>
          </cell>
          <cell r="F2" t="str">
            <v>合格</v>
          </cell>
          <cell r="G2">
            <v>70</v>
          </cell>
          <cell r="H2">
            <v>69</v>
          </cell>
          <cell r="I2">
            <v>68</v>
          </cell>
          <cell r="J2">
            <v>70</v>
          </cell>
          <cell r="K2">
            <v>71</v>
          </cell>
          <cell r="L2">
            <v>69.6666666666667</v>
          </cell>
          <cell r="M2">
            <v>69.6666666666667</v>
          </cell>
          <cell r="N2">
            <v>84.6666666666667</v>
          </cell>
        </row>
        <row r="3">
          <cell r="B3" t="str">
            <v>郭傲</v>
          </cell>
          <cell r="C3" t="str">
            <v>101402027016519</v>
          </cell>
          <cell r="D3">
            <v>18</v>
          </cell>
          <cell r="E3">
            <v>73.3333333333333</v>
          </cell>
          <cell r="F3" t="str">
            <v>合格</v>
          </cell>
          <cell r="G3">
            <v>76</v>
          </cell>
          <cell r="H3">
            <v>73</v>
          </cell>
          <cell r="I3">
            <v>72</v>
          </cell>
          <cell r="J3">
            <v>73</v>
          </cell>
          <cell r="K3">
            <v>74</v>
          </cell>
          <cell r="L3">
            <v>73.3333333333333</v>
          </cell>
          <cell r="M3">
            <v>73.3333333333333</v>
          </cell>
          <cell r="N3">
            <v>91.3333333333333</v>
          </cell>
        </row>
        <row r="4">
          <cell r="B4" t="str">
            <v>冷明楠</v>
          </cell>
          <cell r="C4" t="str">
            <v>101402027016574</v>
          </cell>
          <cell r="D4">
            <v>17</v>
          </cell>
          <cell r="E4">
            <v>67.3333333333333</v>
          </cell>
          <cell r="F4" t="str">
            <v>合格</v>
          </cell>
          <cell r="G4">
            <v>75</v>
          </cell>
          <cell r="H4">
            <v>64</v>
          </cell>
          <cell r="I4">
            <v>70</v>
          </cell>
          <cell r="J4">
            <v>68</v>
          </cell>
          <cell r="K4">
            <v>63</v>
          </cell>
          <cell r="L4">
            <v>67.3333333333333</v>
          </cell>
          <cell r="M4">
            <v>67.3333333333333</v>
          </cell>
          <cell r="N4">
            <v>84.3333333333333</v>
          </cell>
        </row>
        <row r="5">
          <cell r="B5" t="str">
            <v>郑惠之</v>
          </cell>
          <cell r="C5" t="str">
            <v>101402027016576</v>
          </cell>
          <cell r="D5">
            <v>15</v>
          </cell>
          <cell r="E5">
            <v>69.6666666666667</v>
          </cell>
          <cell r="F5" t="str">
            <v>合格</v>
          </cell>
          <cell r="G5">
            <v>73</v>
          </cell>
          <cell r="H5">
            <v>66</v>
          </cell>
          <cell r="I5">
            <v>65</v>
          </cell>
          <cell r="J5">
            <v>70</v>
          </cell>
          <cell r="K5">
            <v>73</v>
          </cell>
          <cell r="L5">
            <v>69.6666666666667</v>
          </cell>
          <cell r="M5">
            <v>69.6666666666667</v>
          </cell>
          <cell r="N5">
            <v>84.6666666666667</v>
          </cell>
        </row>
        <row r="6">
          <cell r="B6" t="str">
            <v>霍冰</v>
          </cell>
          <cell r="C6" t="str">
            <v>101402027016270</v>
          </cell>
          <cell r="D6">
            <v>16</v>
          </cell>
          <cell r="E6">
            <v>69</v>
          </cell>
          <cell r="F6" t="str">
            <v>合格</v>
          </cell>
          <cell r="G6">
            <v>70</v>
          </cell>
          <cell r="H6">
            <v>70</v>
          </cell>
          <cell r="I6">
            <v>70</v>
          </cell>
          <cell r="J6">
            <v>65</v>
          </cell>
          <cell r="K6">
            <v>67</v>
          </cell>
          <cell r="L6">
            <v>69</v>
          </cell>
          <cell r="M6">
            <v>69</v>
          </cell>
          <cell r="N6">
            <v>85</v>
          </cell>
        </row>
        <row r="7">
          <cell r="B7" t="str">
            <v>曹钰萌</v>
          </cell>
          <cell r="C7" t="str">
            <v>101402027016404</v>
          </cell>
          <cell r="D7">
            <v>12</v>
          </cell>
          <cell r="E7">
            <v>53</v>
          </cell>
          <cell r="F7" t="str">
            <v>合格</v>
          </cell>
          <cell r="G7">
            <v>65</v>
          </cell>
          <cell r="H7">
            <v>49</v>
          </cell>
          <cell r="I7">
            <v>50</v>
          </cell>
          <cell r="J7">
            <v>60</v>
          </cell>
          <cell r="K7">
            <v>49</v>
          </cell>
          <cell r="L7">
            <v>53</v>
          </cell>
          <cell r="M7">
            <v>53</v>
          </cell>
          <cell r="N7">
            <v>65</v>
          </cell>
        </row>
        <row r="8">
          <cell r="B8" t="str">
            <v>殷杰</v>
          </cell>
          <cell r="C8" t="str">
            <v>101402027016182</v>
          </cell>
          <cell r="D8">
            <v>15</v>
          </cell>
          <cell r="E8">
            <v>52.3333333333333</v>
          </cell>
          <cell r="F8" t="str">
            <v>合格</v>
          </cell>
          <cell r="G8">
            <v>60</v>
          </cell>
          <cell r="H8">
            <v>49</v>
          </cell>
          <cell r="I8">
            <v>50</v>
          </cell>
          <cell r="J8">
            <v>58</v>
          </cell>
          <cell r="K8">
            <v>48</v>
          </cell>
          <cell r="L8">
            <v>52.3333333333333</v>
          </cell>
          <cell r="M8">
            <v>52.3333333333333</v>
          </cell>
          <cell r="N8">
            <v>67.3333333333333</v>
          </cell>
        </row>
        <row r="9">
          <cell r="B9" t="str">
            <v>刁涵</v>
          </cell>
          <cell r="C9" t="str">
            <v>101402027016269</v>
          </cell>
          <cell r="D9">
            <v>17</v>
          </cell>
          <cell r="E9">
            <v>70</v>
          </cell>
          <cell r="F9" t="str">
            <v>合格</v>
          </cell>
          <cell r="G9">
            <v>71</v>
          </cell>
          <cell r="H9">
            <v>66</v>
          </cell>
          <cell r="I9">
            <v>73</v>
          </cell>
          <cell r="J9">
            <v>70</v>
          </cell>
          <cell r="K9">
            <v>69</v>
          </cell>
          <cell r="L9">
            <v>70</v>
          </cell>
          <cell r="M9">
            <v>70</v>
          </cell>
          <cell r="N9">
            <v>87</v>
          </cell>
        </row>
        <row r="10">
          <cell r="B10" t="str">
            <v>徐春景</v>
          </cell>
          <cell r="C10" t="str">
            <v>101402027016387</v>
          </cell>
          <cell r="D10">
            <v>15</v>
          </cell>
          <cell r="E10">
            <v>67</v>
          </cell>
          <cell r="F10" t="str">
            <v>合格</v>
          </cell>
          <cell r="G10">
            <v>72</v>
          </cell>
          <cell r="H10">
            <v>64</v>
          </cell>
          <cell r="I10">
            <v>70</v>
          </cell>
          <cell r="J10">
            <v>65</v>
          </cell>
          <cell r="K10">
            <v>66</v>
          </cell>
          <cell r="L10">
            <v>67</v>
          </cell>
          <cell r="M10">
            <v>67</v>
          </cell>
          <cell r="N10">
            <v>82</v>
          </cell>
        </row>
        <row r="11">
          <cell r="B11" t="str">
            <v>高添聪</v>
          </cell>
          <cell r="C11" t="str">
            <v>101402027016359</v>
          </cell>
          <cell r="D11">
            <v>16</v>
          </cell>
          <cell r="E11">
            <v>71.3333333333333</v>
          </cell>
          <cell r="F11" t="str">
            <v>合格</v>
          </cell>
          <cell r="G11">
            <v>73</v>
          </cell>
          <cell r="H11">
            <v>74</v>
          </cell>
          <cell r="I11">
            <v>68</v>
          </cell>
          <cell r="J11">
            <v>72</v>
          </cell>
          <cell r="K11">
            <v>69</v>
          </cell>
          <cell r="L11">
            <v>71.3333333333333</v>
          </cell>
          <cell r="M11">
            <v>71.3333333333333</v>
          </cell>
          <cell r="N11">
            <v>87.3333333333333</v>
          </cell>
        </row>
        <row r="12">
          <cell r="B12" t="str">
            <v>袁子晴</v>
          </cell>
          <cell r="C12" t="str">
            <v>101402027016567</v>
          </cell>
          <cell r="D12">
            <v>17</v>
          </cell>
          <cell r="E12">
            <v>72.6666666666667</v>
          </cell>
          <cell r="F12" t="str">
            <v>合格</v>
          </cell>
          <cell r="G12">
            <v>74</v>
          </cell>
          <cell r="H12">
            <v>73</v>
          </cell>
          <cell r="I12">
            <v>72</v>
          </cell>
          <cell r="J12">
            <v>71</v>
          </cell>
          <cell r="K12">
            <v>73</v>
          </cell>
          <cell r="L12">
            <v>72.6666666666667</v>
          </cell>
          <cell r="M12">
            <v>72.6666666666667</v>
          </cell>
          <cell r="N12">
            <v>89.6666666666667</v>
          </cell>
        </row>
        <row r="13">
          <cell r="B13" t="str">
            <v>曹佳毅</v>
          </cell>
          <cell r="C13" t="str">
            <v>101402027016538</v>
          </cell>
          <cell r="D13">
            <v>17</v>
          </cell>
          <cell r="E13">
            <v>71.3333333333333</v>
          </cell>
          <cell r="F13" t="str">
            <v>合格</v>
          </cell>
          <cell r="G13">
            <v>75</v>
          </cell>
          <cell r="H13">
            <v>68</v>
          </cell>
          <cell r="I13">
            <v>73</v>
          </cell>
          <cell r="J13">
            <v>70</v>
          </cell>
          <cell r="K13">
            <v>71</v>
          </cell>
          <cell r="L13">
            <v>71.3333333333333</v>
          </cell>
          <cell r="M13">
            <v>71.3333333333333</v>
          </cell>
          <cell r="N13">
            <v>88.3333333333333</v>
          </cell>
        </row>
        <row r="14">
          <cell r="B14" t="str">
            <v>冯文天</v>
          </cell>
          <cell r="C14" t="str">
            <v>101402027016502</v>
          </cell>
          <cell r="D14">
            <v>16</v>
          </cell>
          <cell r="E14">
            <v>65</v>
          </cell>
          <cell r="F14" t="str">
            <v>合格</v>
          </cell>
          <cell r="G14">
            <v>65</v>
          </cell>
          <cell r="H14">
            <v>60</v>
          </cell>
          <cell r="I14">
            <v>66</v>
          </cell>
          <cell r="J14">
            <v>68</v>
          </cell>
          <cell r="K14">
            <v>64</v>
          </cell>
          <cell r="L14">
            <v>65</v>
          </cell>
          <cell r="M14">
            <v>65</v>
          </cell>
          <cell r="N14">
            <v>81</v>
          </cell>
        </row>
        <row r="15">
          <cell r="B15" t="str">
            <v>李雪盟</v>
          </cell>
          <cell r="C15" t="str">
            <v>101402027016137</v>
          </cell>
          <cell r="D15">
            <v>12</v>
          </cell>
          <cell r="E15">
            <v>51.3333333333333</v>
          </cell>
          <cell r="F15" t="str">
            <v>合格</v>
          </cell>
          <cell r="G15">
            <v>60</v>
          </cell>
          <cell r="H15">
            <v>49</v>
          </cell>
          <cell r="I15">
            <v>50</v>
          </cell>
          <cell r="J15">
            <v>55</v>
          </cell>
          <cell r="K15">
            <v>49</v>
          </cell>
          <cell r="L15">
            <v>51.3333333333333</v>
          </cell>
          <cell r="M15">
            <v>51.3333333333333</v>
          </cell>
          <cell r="N15">
            <v>63.3333333333333</v>
          </cell>
        </row>
        <row r="16">
          <cell r="B16" t="str">
            <v>马金鹏</v>
          </cell>
          <cell r="C16" t="str">
            <v>101402027016470</v>
          </cell>
          <cell r="D16">
            <v>19</v>
          </cell>
          <cell r="E16">
            <v>76</v>
          </cell>
          <cell r="F16" t="str">
            <v>合格</v>
          </cell>
          <cell r="G16">
            <v>77</v>
          </cell>
          <cell r="H16">
            <v>75</v>
          </cell>
          <cell r="I16">
            <v>76</v>
          </cell>
          <cell r="J16">
            <v>75</v>
          </cell>
          <cell r="K16">
            <v>78</v>
          </cell>
          <cell r="L16">
            <v>76</v>
          </cell>
          <cell r="M16">
            <v>76</v>
          </cell>
          <cell r="N16">
            <v>95</v>
          </cell>
        </row>
        <row r="17">
          <cell r="B17" t="str">
            <v>宋欣阳</v>
          </cell>
          <cell r="C17" t="str">
            <v>101402027016366</v>
          </cell>
          <cell r="D17">
            <v>18</v>
          </cell>
          <cell r="E17">
            <v>74.6666666666667</v>
          </cell>
          <cell r="F17" t="str">
            <v>合格</v>
          </cell>
          <cell r="G17">
            <v>75</v>
          </cell>
          <cell r="H17">
            <v>74</v>
          </cell>
          <cell r="I17">
            <v>75</v>
          </cell>
          <cell r="J17">
            <v>73</v>
          </cell>
          <cell r="K17">
            <v>75</v>
          </cell>
          <cell r="L17">
            <v>74.6666666666667</v>
          </cell>
          <cell r="M17">
            <v>74.6666666666667</v>
          </cell>
          <cell r="N17">
            <v>92.6666666666667</v>
          </cell>
        </row>
        <row r="18">
          <cell r="B18" t="str">
            <v>刘家齐</v>
          </cell>
          <cell r="C18" t="str">
            <v>101402027016241</v>
          </cell>
          <cell r="D18">
            <v>17</v>
          </cell>
          <cell r="E18">
            <v>74</v>
          </cell>
          <cell r="F18" t="str">
            <v>合格</v>
          </cell>
          <cell r="G18">
            <v>74</v>
          </cell>
          <cell r="H18">
            <v>74</v>
          </cell>
          <cell r="I18">
            <v>73</v>
          </cell>
          <cell r="J18">
            <v>74</v>
          </cell>
          <cell r="K18">
            <v>76</v>
          </cell>
          <cell r="L18">
            <v>74</v>
          </cell>
          <cell r="M18">
            <v>74</v>
          </cell>
          <cell r="N18">
            <v>91</v>
          </cell>
        </row>
        <row r="19">
          <cell r="B19" t="str">
            <v>关思佳</v>
          </cell>
          <cell r="C19" t="str">
            <v>101402027016221</v>
          </cell>
          <cell r="D19">
            <v>17</v>
          </cell>
          <cell r="E19">
            <v>69.3333333333333</v>
          </cell>
          <cell r="F19" t="str">
            <v>合格</v>
          </cell>
          <cell r="G19">
            <v>70</v>
          </cell>
          <cell r="H19">
            <v>62</v>
          </cell>
          <cell r="I19">
            <v>70</v>
          </cell>
          <cell r="J19">
            <v>68</v>
          </cell>
          <cell r="K19">
            <v>74</v>
          </cell>
          <cell r="L19">
            <v>69.3333333333333</v>
          </cell>
          <cell r="M19">
            <v>69.3333333333333</v>
          </cell>
          <cell r="N19">
            <v>86.3333333333333</v>
          </cell>
        </row>
        <row r="20">
          <cell r="B20" t="str">
            <v>王舒雯</v>
          </cell>
          <cell r="C20" t="str">
            <v>101402027016511</v>
          </cell>
          <cell r="D20">
            <v>13</v>
          </cell>
          <cell r="E20">
            <v>69.3333333333333</v>
          </cell>
          <cell r="F20" t="str">
            <v>合格</v>
          </cell>
          <cell r="G20">
            <v>72</v>
          </cell>
          <cell r="H20">
            <v>62</v>
          </cell>
          <cell r="I20">
            <v>70</v>
          </cell>
          <cell r="J20">
            <v>70</v>
          </cell>
          <cell r="K20">
            <v>68</v>
          </cell>
          <cell r="L20">
            <v>69.3333333333333</v>
          </cell>
          <cell r="M20">
            <v>69.3333333333333</v>
          </cell>
          <cell r="N20">
            <v>82.3333333333333</v>
          </cell>
        </row>
        <row r="21">
          <cell r="B21" t="str">
            <v>曹玮桐</v>
          </cell>
          <cell r="C21" t="str">
            <v>101402027016244</v>
          </cell>
          <cell r="D21">
            <v>17</v>
          </cell>
          <cell r="E21">
            <v>70.6666666666667</v>
          </cell>
          <cell r="F21" t="str">
            <v>合格</v>
          </cell>
          <cell r="G21">
            <v>70</v>
          </cell>
          <cell r="H21">
            <v>69</v>
          </cell>
          <cell r="I21">
            <v>73</v>
          </cell>
          <cell r="J21">
            <v>69</v>
          </cell>
          <cell r="K21">
            <v>75</v>
          </cell>
          <cell r="L21">
            <v>70.6666666666667</v>
          </cell>
          <cell r="M21">
            <v>70.6666666666667</v>
          </cell>
          <cell r="N21">
            <v>87.6666666666667</v>
          </cell>
        </row>
        <row r="22">
          <cell r="B22" t="str">
            <v>郑在玥</v>
          </cell>
          <cell r="C22" t="str">
            <v>101402027016455</v>
          </cell>
          <cell r="D22">
            <v>18</v>
          </cell>
          <cell r="E22">
            <v>74</v>
          </cell>
          <cell r="F22" t="str">
            <v>合格</v>
          </cell>
          <cell r="G22">
            <v>75</v>
          </cell>
          <cell r="H22">
            <v>72</v>
          </cell>
          <cell r="I22">
            <v>75</v>
          </cell>
          <cell r="J22">
            <v>72</v>
          </cell>
          <cell r="K22">
            <v>75</v>
          </cell>
          <cell r="L22">
            <v>74</v>
          </cell>
          <cell r="M22">
            <v>74</v>
          </cell>
          <cell r="N22">
            <v>92</v>
          </cell>
        </row>
        <row r="23">
          <cell r="B23" t="str">
            <v>宋柳桐</v>
          </cell>
          <cell r="C23" t="str">
            <v>101402027016151</v>
          </cell>
          <cell r="D23">
            <v>13</v>
          </cell>
          <cell r="E23">
            <v>68.3333333333333</v>
          </cell>
          <cell r="F23" t="str">
            <v>合格</v>
          </cell>
          <cell r="G23">
            <v>67</v>
          </cell>
          <cell r="H23">
            <v>66</v>
          </cell>
          <cell r="I23">
            <v>72</v>
          </cell>
          <cell r="J23">
            <v>66</v>
          </cell>
          <cell r="K23">
            <v>75</v>
          </cell>
          <cell r="L23">
            <v>68.3333333333333</v>
          </cell>
          <cell r="M23">
            <v>68.3333333333333</v>
          </cell>
          <cell r="N23">
            <v>81.3333333333333</v>
          </cell>
        </row>
        <row r="24">
          <cell r="B24" t="str">
            <v>吕闻慧</v>
          </cell>
          <cell r="C24" t="str">
            <v>101402027016440</v>
          </cell>
          <cell r="D24">
            <v>14</v>
          </cell>
          <cell r="E24">
            <v>65.3333333333333</v>
          </cell>
          <cell r="F24" t="str">
            <v>合格</v>
          </cell>
          <cell r="G24">
            <v>71</v>
          </cell>
          <cell r="H24">
            <v>58</v>
          </cell>
          <cell r="I24">
            <v>68</v>
          </cell>
          <cell r="J24">
            <v>68</v>
          </cell>
          <cell r="K24">
            <v>60</v>
          </cell>
          <cell r="L24">
            <v>65.3333333333333</v>
          </cell>
          <cell r="M24">
            <v>65.3333333333333</v>
          </cell>
          <cell r="N24">
            <v>79.3333333333333</v>
          </cell>
        </row>
        <row r="25">
          <cell r="B25" t="str">
            <v>刘心茹</v>
          </cell>
          <cell r="C25" t="str">
            <v>101402027016490</v>
          </cell>
          <cell r="D25">
            <v>13</v>
          </cell>
          <cell r="E25">
            <v>51.6666666666667</v>
          </cell>
          <cell r="F25" t="str">
            <v>合格</v>
          </cell>
          <cell r="G25">
            <v>65</v>
          </cell>
          <cell r="H25">
            <v>49</v>
          </cell>
          <cell r="I25">
            <v>50</v>
          </cell>
          <cell r="J25">
            <v>55</v>
          </cell>
          <cell r="K25">
            <v>50</v>
          </cell>
          <cell r="L25">
            <v>51.6666666666667</v>
          </cell>
          <cell r="M25">
            <v>51.6666666666667</v>
          </cell>
          <cell r="N25">
            <v>64.6666666666667</v>
          </cell>
        </row>
        <row r="26">
          <cell r="B26" t="str">
            <v>闫红杰</v>
          </cell>
          <cell r="C26" t="str">
            <v>101402027016374</v>
          </cell>
          <cell r="D26">
            <v>19</v>
          </cell>
          <cell r="E26">
            <v>73.6666666666667</v>
          </cell>
          <cell r="F26" t="str">
            <v>合格</v>
          </cell>
          <cell r="G26">
            <v>72</v>
          </cell>
          <cell r="H26">
            <v>78</v>
          </cell>
          <cell r="I26">
            <v>74</v>
          </cell>
          <cell r="J26">
            <v>72</v>
          </cell>
          <cell r="K26">
            <v>75</v>
          </cell>
          <cell r="L26">
            <v>73.6666666666667</v>
          </cell>
          <cell r="M26">
            <v>73.6666666666667</v>
          </cell>
          <cell r="N26">
            <v>92.6666666666667</v>
          </cell>
        </row>
        <row r="27">
          <cell r="B27" t="str">
            <v>王颖颖</v>
          </cell>
          <cell r="C27" t="str">
            <v>101402027016586</v>
          </cell>
          <cell r="D27">
            <v>18</v>
          </cell>
          <cell r="E27">
            <v>71.6666666666667</v>
          </cell>
          <cell r="F27" t="str">
            <v>合格</v>
          </cell>
          <cell r="G27">
            <v>73</v>
          </cell>
          <cell r="H27">
            <v>72</v>
          </cell>
          <cell r="I27">
            <v>70</v>
          </cell>
          <cell r="J27">
            <v>69</v>
          </cell>
          <cell r="K27">
            <v>76</v>
          </cell>
          <cell r="L27">
            <v>71.6666666666667</v>
          </cell>
          <cell r="M27">
            <v>71.6666666666667</v>
          </cell>
          <cell r="N27">
            <v>89.6666666666667</v>
          </cell>
        </row>
        <row r="28">
          <cell r="B28" t="str">
            <v>宋雪琼</v>
          </cell>
          <cell r="C28" t="str">
            <v>101402027016251</v>
          </cell>
          <cell r="D28">
            <v>17</v>
          </cell>
          <cell r="E28">
            <v>70.3333333333333</v>
          </cell>
          <cell r="F28" t="str">
            <v>合格</v>
          </cell>
          <cell r="G28">
            <v>71</v>
          </cell>
          <cell r="H28">
            <v>69</v>
          </cell>
          <cell r="I28">
            <v>70</v>
          </cell>
          <cell r="J28">
            <v>70</v>
          </cell>
          <cell r="K28">
            <v>74</v>
          </cell>
          <cell r="L28">
            <v>70.3333333333333</v>
          </cell>
          <cell r="M28">
            <v>70.3333333333333</v>
          </cell>
          <cell r="N28">
            <v>87.3333333333333</v>
          </cell>
        </row>
        <row r="29">
          <cell r="B29" t="str">
            <v>王颢程</v>
          </cell>
          <cell r="C29" t="str">
            <v>101402027016352</v>
          </cell>
          <cell r="D29">
            <v>19</v>
          </cell>
          <cell r="E29">
            <v>73.3333333333333</v>
          </cell>
          <cell r="F29" t="str">
            <v>合格</v>
          </cell>
          <cell r="G29">
            <v>71</v>
          </cell>
          <cell r="H29">
            <v>76</v>
          </cell>
          <cell r="I29">
            <v>72</v>
          </cell>
          <cell r="J29">
            <v>73</v>
          </cell>
          <cell r="K29">
            <v>75</v>
          </cell>
          <cell r="L29">
            <v>73.3333333333333</v>
          </cell>
          <cell r="M29">
            <v>73.3333333333333</v>
          </cell>
          <cell r="N29">
            <v>92.3333333333333</v>
          </cell>
        </row>
        <row r="30">
          <cell r="B30" t="str">
            <v>曲奕同</v>
          </cell>
          <cell r="C30" t="str">
            <v>101402027016299</v>
          </cell>
          <cell r="D30">
            <v>17</v>
          </cell>
          <cell r="E30">
            <v>67.3333333333333</v>
          </cell>
          <cell r="F30" t="str">
            <v>合格</v>
          </cell>
          <cell r="G30">
            <v>72</v>
          </cell>
          <cell r="H30">
            <v>64</v>
          </cell>
          <cell r="I30">
            <v>70</v>
          </cell>
          <cell r="J30">
            <v>67</v>
          </cell>
          <cell r="K30">
            <v>65</v>
          </cell>
          <cell r="L30">
            <v>67.3333333333333</v>
          </cell>
          <cell r="M30">
            <v>67.3333333333333</v>
          </cell>
          <cell r="N30">
            <v>84.3333333333333</v>
          </cell>
        </row>
        <row r="31">
          <cell r="B31" t="str">
            <v>高鹤溢</v>
          </cell>
          <cell r="C31" t="str">
            <v>101402027016321</v>
          </cell>
          <cell r="D31">
            <v>14</v>
          </cell>
          <cell r="E31">
            <v>70</v>
          </cell>
          <cell r="F31" t="str">
            <v>合格</v>
          </cell>
          <cell r="G31">
            <v>71</v>
          </cell>
          <cell r="H31">
            <v>68</v>
          </cell>
          <cell r="I31">
            <v>72</v>
          </cell>
          <cell r="J31">
            <v>71</v>
          </cell>
          <cell r="K31">
            <v>66</v>
          </cell>
          <cell r="L31">
            <v>70</v>
          </cell>
          <cell r="M31">
            <v>70</v>
          </cell>
          <cell r="N31">
            <v>84</v>
          </cell>
        </row>
        <row r="32">
          <cell r="B32" t="str">
            <v>杜晓宇</v>
          </cell>
          <cell r="C32" t="str">
            <v>101402027016256</v>
          </cell>
          <cell r="D32">
            <v>16</v>
          </cell>
          <cell r="E32">
            <v>76.6666666666667</v>
          </cell>
          <cell r="F32" t="str">
            <v>合格</v>
          </cell>
          <cell r="G32">
            <v>77</v>
          </cell>
          <cell r="H32">
            <v>78</v>
          </cell>
          <cell r="I32">
            <v>74</v>
          </cell>
          <cell r="J32">
            <v>75</v>
          </cell>
          <cell r="K32">
            <v>78</v>
          </cell>
          <cell r="L32">
            <v>76.6666666666667</v>
          </cell>
          <cell r="M32">
            <v>76.6666666666667</v>
          </cell>
          <cell r="N32">
            <v>92.6666666666667</v>
          </cell>
        </row>
        <row r="33">
          <cell r="B33" t="str">
            <v>庄欠莹</v>
          </cell>
          <cell r="C33" t="str">
            <v>101402027016540</v>
          </cell>
          <cell r="D33">
            <v>18</v>
          </cell>
          <cell r="E33">
            <v>73.6666666666667</v>
          </cell>
          <cell r="F33" t="str">
            <v>合格</v>
          </cell>
          <cell r="G33">
            <v>74</v>
          </cell>
          <cell r="H33">
            <v>78</v>
          </cell>
          <cell r="I33">
            <v>72</v>
          </cell>
          <cell r="J33">
            <v>73</v>
          </cell>
          <cell r="K33">
            <v>74</v>
          </cell>
          <cell r="L33">
            <v>73.6666666666667</v>
          </cell>
          <cell r="M33">
            <v>73.6666666666667</v>
          </cell>
          <cell r="N33">
            <v>91.6666666666667</v>
          </cell>
        </row>
        <row r="34">
          <cell r="B34" t="str">
            <v>张娇</v>
          </cell>
          <cell r="C34" t="str">
            <v>101402027016591</v>
          </cell>
          <cell r="D34">
            <v>14</v>
          </cell>
          <cell r="E34">
            <v>69.6666666666667</v>
          </cell>
          <cell r="F34" t="str">
            <v>合格</v>
          </cell>
          <cell r="G34">
            <v>70</v>
          </cell>
          <cell r="H34">
            <v>70</v>
          </cell>
          <cell r="I34">
            <v>69</v>
          </cell>
          <cell r="J34">
            <v>70</v>
          </cell>
          <cell r="K34">
            <v>67</v>
          </cell>
          <cell r="L34">
            <v>69.6666666666667</v>
          </cell>
          <cell r="M34">
            <v>69.6666666666667</v>
          </cell>
          <cell r="N34">
            <v>83.6666666666667</v>
          </cell>
        </row>
        <row r="35">
          <cell r="B35" t="str">
            <v>郭舒婷</v>
          </cell>
          <cell r="C35" t="str">
            <v>101402027016548</v>
          </cell>
          <cell r="D35">
            <v>18</v>
          </cell>
          <cell r="E35">
            <v>71</v>
          </cell>
          <cell r="F35" t="str">
            <v>合格</v>
          </cell>
          <cell r="G35">
            <v>74</v>
          </cell>
          <cell r="H35">
            <v>67</v>
          </cell>
          <cell r="I35">
            <v>70</v>
          </cell>
          <cell r="J35">
            <v>72</v>
          </cell>
          <cell r="K35">
            <v>71</v>
          </cell>
          <cell r="L35">
            <v>71</v>
          </cell>
          <cell r="M35">
            <v>71</v>
          </cell>
          <cell r="N35">
            <v>89</v>
          </cell>
        </row>
        <row r="36">
          <cell r="B36" t="str">
            <v>李家璇</v>
          </cell>
          <cell r="C36" t="str">
            <v>101402027016532</v>
          </cell>
          <cell r="D36">
            <v>13</v>
          </cell>
          <cell r="E36">
            <v>67.6666666666667</v>
          </cell>
          <cell r="F36" t="str">
            <v>合格</v>
          </cell>
          <cell r="G36">
            <v>70</v>
          </cell>
          <cell r="H36">
            <v>67</v>
          </cell>
          <cell r="I36">
            <v>69</v>
          </cell>
          <cell r="J36">
            <v>67</v>
          </cell>
          <cell r="K36">
            <v>66</v>
          </cell>
          <cell r="L36">
            <v>67.6666666666667</v>
          </cell>
          <cell r="M36">
            <v>67.6666666666667</v>
          </cell>
          <cell r="N36">
            <v>80.6666666666667</v>
          </cell>
        </row>
        <row r="37">
          <cell r="B37" t="str">
            <v>刘姝君</v>
          </cell>
          <cell r="C37" t="str">
            <v>101402027016449</v>
          </cell>
          <cell r="D37">
            <v>14</v>
          </cell>
          <cell r="E37">
            <v>66.3333333333333</v>
          </cell>
          <cell r="F37" t="str">
            <v>合格</v>
          </cell>
          <cell r="G37">
            <v>71</v>
          </cell>
          <cell r="H37">
            <v>64</v>
          </cell>
          <cell r="I37">
            <v>64</v>
          </cell>
          <cell r="J37">
            <v>69</v>
          </cell>
          <cell r="K37">
            <v>66</v>
          </cell>
          <cell r="L37">
            <v>66.3333333333333</v>
          </cell>
          <cell r="M37">
            <v>66.3333333333333</v>
          </cell>
          <cell r="N37">
            <v>80.3333333333333</v>
          </cell>
        </row>
        <row r="38">
          <cell r="B38" t="str">
            <v>于欣然</v>
          </cell>
          <cell r="C38" t="str">
            <v>101402027016225</v>
          </cell>
          <cell r="D38">
            <v>16</v>
          </cell>
          <cell r="E38">
            <v>69.3333333333333</v>
          </cell>
          <cell r="F38" t="str">
            <v>合格</v>
          </cell>
          <cell r="G38">
            <v>73</v>
          </cell>
          <cell r="H38">
            <v>68</v>
          </cell>
          <cell r="I38">
            <v>70</v>
          </cell>
          <cell r="J38">
            <v>70</v>
          </cell>
          <cell r="K38">
            <v>66</v>
          </cell>
          <cell r="L38">
            <v>69.3333333333333</v>
          </cell>
          <cell r="M38">
            <v>69.3333333333333</v>
          </cell>
          <cell r="N38">
            <v>85.3333333333333</v>
          </cell>
        </row>
        <row r="39">
          <cell r="B39" t="str">
            <v>李巧杨</v>
          </cell>
          <cell r="C39" t="str">
            <v>101402027016207</v>
          </cell>
          <cell r="D39">
            <v>13</v>
          </cell>
          <cell r="E39">
            <v>54</v>
          </cell>
          <cell r="F39" t="str">
            <v>合格</v>
          </cell>
          <cell r="G39">
            <v>62</v>
          </cell>
          <cell r="H39">
            <v>50</v>
          </cell>
          <cell r="I39">
            <v>50</v>
          </cell>
          <cell r="J39">
            <v>63</v>
          </cell>
          <cell r="K39">
            <v>49</v>
          </cell>
          <cell r="L39">
            <v>54</v>
          </cell>
          <cell r="M39">
            <v>54</v>
          </cell>
          <cell r="N39">
            <v>67</v>
          </cell>
        </row>
        <row r="40">
          <cell r="B40" t="str">
            <v>孟繁鑫</v>
          </cell>
          <cell r="C40" t="str">
            <v>101402027016534</v>
          </cell>
          <cell r="D40">
            <v>14</v>
          </cell>
          <cell r="E40">
            <v>72.3333333333333</v>
          </cell>
          <cell r="F40" t="str">
            <v>合格</v>
          </cell>
          <cell r="G40">
            <v>72</v>
          </cell>
          <cell r="H40">
            <v>72</v>
          </cell>
          <cell r="I40">
            <v>74</v>
          </cell>
          <cell r="J40">
            <v>73</v>
          </cell>
          <cell r="K40">
            <v>71</v>
          </cell>
          <cell r="L40">
            <v>72.3333333333333</v>
          </cell>
          <cell r="M40">
            <v>72.3333333333333</v>
          </cell>
          <cell r="N40">
            <v>86.3333333333333</v>
          </cell>
        </row>
        <row r="41">
          <cell r="B41" t="str">
            <v>侯天缘</v>
          </cell>
          <cell r="C41" t="str">
            <v>101402027016240</v>
          </cell>
          <cell r="D41">
            <v>14</v>
          </cell>
          <cell r="E41">
            <v>54</v>
          </cell>
          <cell r="F41" t="str">
            <v>合格</v>
          </cell>
          <cell r="G41">
            <v>63</v>
          </cell>
          <cell r="H41">
            <v>49</v>
          </cell>
          <cell r="I41">
            <v>50</v>
          </cell>
          <cell r="J41">
            <v>62</v>
          </cell>
          <cell r="K41">
            <v>50</v>
          </cell>
          <cell r="L41">
            <v>54</v>
          </cell>
          <cell r="M41">
            <v>54</v>
          </cell>
          <cell r="N41">
            <v>68</v>
          </cell>
        </row>
        <row r="42">
          <cell r="B42" t="str">
            <v>王晨</v>
          </cell>
          <cell r="C42" t="str">
            <v>101402027016328</v>
          </cell>
          <cell r="D42">
            <v>13</v>
          </cell>
          <cell r="E42">
            <v>54</v>
          </cell>
          <cell r="F42" t="str">
            <v>合格</v>
          </cell>
          <cell r="G42">
            <v>62</v>
          </cell>
          <cell r="H42">
            <v>50</v>
          </cell>
          <cell r="I42">
            <v>50</v>
          </cell>
          <cell r="J42">
            <v>63</v>
          </cell>
          <cell r="K42">
            <v>50</v>
          </cell>
          <cell r="L42">
            <v>54</v>
          </cell>
          <cell r="M42">
            <v>54</v>
          </cell>
          <cell r="N42">
            <v>67</v>
          </cell>
        </row>
        <row r="43">
          <cell r="B43" t="str">
            <v>王姝凝</v>
          </cell>
          <cell r="C43" t="str">
            <v>101402027016212</v>
          </cell>
          <cell r="D43">
            <v>19</v>
          </cell>
          <cell r="E43">
            <v>73.3333333333333</v>
          </cell>
          <cell r="F43" t="str">
            <v>合格</v>
          </cell>
          <cell r="G43">
            <v>76</v>
          </cell>
          <cell r="H43">
            <v>72</v>
          </cell>
          <cell r="I43">
            <v>74</v>
          </cell>
          <cell r="J43">
            <v>74</v>
          </cell>
          <cell r="K43">
            <v>70</v>
          </cell>
          <cell r="L43">
            <v>73.3333333333333</v>
          </cell>
          <cell r="M43">
            <v>73.3333333333333</v>
          </cell>
          <cell r="N43">
            <v>92.3333333333333</v>
          </cell>
        </row>
        <row r="44">
          <cell r="B44" t="str">
            <v>张筱晗</v>
          </cell>
          <cell r="C44" t="str">
            <v>101402027016399</v>
          </cell>
          <cell r="D44">
            <v>12</v>
          </cell>
          <cell r="E44">
            <v>68.6666666666667</v>
          </cell>
          <cell r="F44" t="str">
            <v>合格</v>
          </cell>
          <cell r="G44">
            <v>70</v>
          </cell>
          <cell r="H44">
            <v>62</v>
          </cell>
          <cell r="I44">
            <v>72</v>
          </cell>
          <cell r="J44">
            <v>69</v>
          </cell>
          <cell r="K44">
            <v>67</v>
          </cell>
          <cell r="L44">
            <v>68.6666666666667</v>
          </cell>
          <cell r="M44">
            <v>68.6666666666667</v>
          </cell>
          <cell r="N44">
            <v>80.6666666666667</v>
          </cell>
        </row>
        <row r="45">
          <cell r="B45" t="str">
            <v>林田田</v>
          </cell>
          <cell r="C45" t="str">
            <v>101402027016507</v>
          </cell>
          <cell r="D45">
            <v>18</v>
          </cell>
          <cell r="E45">
            <v>70.6666666666667</v>
          </cell>
          <cell r="F45" t="str">
            <v>合格</v>
          </cell>
          <cell r="G45">
            <v>70</v>
          </cell>
          <cell r="H45">
            <v>68</v>
          </cell>
          <cell r="I45">
            <v>72</v>
          </cell>
          <cell r="J45">
            <v>73</v>
          </cell>
          <cell r="K45">
            <v>70</v>
          </cell>
          <cell r="L45">
            <v>70.6666666666667</v>
          </cell>
          <cell r="M45">
            <v>70.6666666666667</v>
          </cell>
          <cell r="N45">
            <v>88.6666666666667</v>
          </cell>
        </row>
        <row r="46">
          <cell r="B46" t="str">
            <v>王萌</v>
          </cell>
          <cell r="C46" t="str">
            <v>101402027016173</v>
          </cell>
          <cell r="D46">
            <v>16</v>
          </cell>
          <cell r="E46">
            <v>75</v>
          </cell>
          <cell r="F46" t="str">
            <v>合格</v>
          </cell>
          <cell r="G46">
            <v>75</v>
          </cell>
          <cell r="H46">
            <v>75</v>
          </cell>
          <cell r="I46">
            <v>75</v>
          </cell>
          <cell r="J46">
            <v>74</v>
          </cell>
          <cell r="K46">
            <v>75</v>
          </cell>
          <cell r="L46">
            <v>75</v>
          </cell>
          <cell r="M46">
            <v>75</v>
          </cell>
          <cell r="N46">
            <v>91</v>
          </cell>
        </row>
        <row r="47">
          <cell r="B47" t="str">
            <v>齐秋哲</v>
          </cell>
          <cell r="C47" t="str">
            <v>101402027016391</v>
          </cell>
          <cell r="D47">
            <v>13</v>
          </cell>
          <cell r="E47">
            <v>72</v>
          </cell>
          <cell r="F47" t="str">
            <v>合格</v>
          </cell>
          <cell r="G47">
            <v>73</v>
          </cell>
          <cell r="H47">
            <v>64</v>
          </cell>
          <cell r="I47">
            <v>72</v>
          </cell>
          <cell r="J47">
            <v>72</v>
          </cell>
          <cell r="K47">
            <v>72</v>
          </cell>
          <cell r="L47">
            <v>72</v>
          </cell>
          <cell r="M47">
            <v>72</v>
          </cell>
          <cell r="N47">
            <v>85</v>
          </cell>
        </row>
        <row r="48">
          <cell r="B48" t="str">
            <v>郑凯川</v>
          </cell>
          <cell r="C48" t="str">
            <v>101402027016329</v>
          </cell>
          <cell r="D48">
            <v>14</v>
          </cell>
          <cell r="E48">
            <v>52.6666666666667</v>
          </cell>
          <cell r="F48" t="str">
            <v>合格</v>
          </cell>
          <cell r="G48">
            <v>65</v>
          </cell>
          <cell r="H48">
            <v>49</v>
          </cell>
          <cell r="I48">
            <v>50</v>
          </cell>
          <cell r="J48">
            <v>59</v>
          </cell>
          <cell r="K48">
            <v>49</v>
          </cell>
          <cell r="L48">
            <v>52.6666666666667</v>
          </cell>
          <cell r="M48">
            <v>52.6666666666667</v>
          </cell>
          <cell r="N48">
            <v>66.6666666666667</v>
          </cell>
        </row>
        <row r="49">
          <cell r="B49" t="str">
            <v>王晓艺</v>
          </cell>
          <cell r="C49" t="str">
            <v>101402027016369</v>
          </cell>
          <cell r="D49">
            <v>17</v>
          </cell>
          <cell r="E49">
            <v>72.6666666666667</v>
          </cell>
          <cell r="F49" t="str">
            <v>合格</v>
          </cell>
          <cell r="G49">
            <v>74</v>
          </cell>
          <cell r="H49">
            <v>66</v>
          </cell>
          <cell r="I49">
            <v>74</v>
          </cell>
          <cell r="J49">
            <v>70</v>
          </cell>
          <cell r="K49">
            <v>75</v>
          </cell>
          <cell r="L49">
            <v>72.6666666666667</v>
          </cell>
          <cell r="M49">
            <v>72.6666666666667</v>
          </cell>
          <cell r="N49">
            <v>89.6666666666667</v>
          </cell>
        </row>
        <row r="50">
          <cell r="B50" t="str">
            <v>李金峄</v>
          </cell>
          <cell r="C50" t="str">
            <v>101402027016158</v>
          </cell>
          <cell r="D50">
            <v>12</v>
          </cell>
          <cell r="E50">
            <v>53.3333333333333</v>
          </cell>
          <cell r="F50" t="str">
            <v>合格</v>
          </cell>
          <cell r="G50">
            <v>63</v>
          </cell>
          <cell r="H50">
            <v>50</v>
          </cell>
          <cell r="I50">
            <v>50</v>
          </cell>
          <cell r="J50">
            <v>60</v>
          </cell>
          <cell r="K50">
            <v>49</v>
          </cell>
          <cell r="L50">
            <v>53.3333333333333</v>
          </cell>
          <cell r="M50">
            <v>53.3333333333333</v>
          </cell>
          <cell r="N50">
            <v>65.3333333333333</v>
          </cell>
        </row>
        <row r="51">
          <cell r="B51" t="str">
            <v>郭双睿</v>
          </cell>
          <cell r="C51" t="str">
            <v>101402027016237</v>
          </cell>
          <cell r="D51">
            <v>19</v>
          </cell>
          <cell r="E51">
            <v>72.3333333333333</v>
          </cell>
          <cell r="F51" t="str">
            <v>合格</v>
          </cell>
          <cell r="G51">
            <v>72</v>
          </cell>
          <cell r="H51">
            <v>70</v>
          </cell>
          <cell r="I51">
            <v>76</v>
          </cell>
          <cell r="J51">
            <v>74</v>
          </cell>
          <cell r="K51">
            <v>71</v>
          </cell>
          <cell r="L51">
            <v>72.3333333333333</v>
          </cell>
          <cell r="M51">
            <v>72.3333333333333</v>
          </cell>
          <cell r="N51">
            <v>91.3333333333333</v>
          </cell>
        </row>
        <row r="52">
          <cell r="B52" t="str">
            <v>张馨木</v>
          </cell>
          <cell r="C52" t="str">
            <v>101402027016312</v>
          </cell>
          <cell r="D52">
            <v>19</v>
          </cell>
          <cell r="E52">
            <v>75</v>
          </cell>
          <cell r="F52" t="str">
            <v>合格</v>
          </cell>
          <cell r="G52">
            <v>76</v>
          </cell>
          <cell r="H52">
            <v>74</v>
          </cell>
          <cell r="I52">
            <v>75</v>
          </cell>
          <cell r="J52">
            <v>73</v>
          </cell>
          <cell r="K52">
            <v>76</v>
          </cell>
          <cell r="L52">
            <v>75</v>
          </cell>
          <cell r="M52">
            <v>75</v>
          </cell>
          <cell r="N52">
            <v>94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topLeftCell="A2" workbookViewId="0">
      <selection activeCell="G83" sqref="G83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7" width="8.75" style="3" customWidth="1"/>
    <col min="8" max="8" width="18.375" style="1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7" t="s">
        <v>8</v>
      </c>
      <c r="I2" s="19" t="s">
        <v>9</v>
      </c>
    </row>
    <row r="3" s="1" customFormat="1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1" t="s">
        <v>14</v>
      </c>
      <c r="F3" s="13">
        <v>409</v>
      </c>
      <c r="G3" s="9" t="s">
        <v>15</v>
      </c>
      <c r="H3" s="14">
        <f t="shared" ref="H3:H23" si="0">F3/5*0.7+G3*0.3</f>
        <v>84.959</v>
      </c>
      <c r="I3" s="19"/>
    </row>
    <row r="4" s="1" customFormat="1" ht="23.1" customHeight="1" spans="1:9">
      <c r="A4" s="10" t="s">
        <v>16</v>
      </c>
      <c r="B4" s="11" t="s">
        <v>11</v>
      </c>
      <c r="C4" s="10" t="s">
        <v>12</v>
      </c>
      <c r="D4" s="12" t="s">
        <v>17</v>
      </c>
      <c r="E4" s="15" t="s">
        <v>18</v>
      </c>
      <c r="F4" s="13" t="s">
        <v>19</v>
      </c>
      <c r="G4" s="9">
        <v>84</v>
      </c>
      <c r="H4" s="14">
        <f t="shared" si="0"/>
        <v>83.86</v>
      </c>
      <c r="I4" s="19"/>
    </row>
    <row r="5" s="1" customFormat="1" ht="23.1" customHeight="1" spans="1:9">
      <c r="A5" s="10" t="s">
        <v>20</v>
      </c>
      <c r="B5" s="11" t="s">
        <v>11</v>
      </c>
      <c r="C5" s="10" t="s">
        <v>12</v>
      </c>
      <c r="D5" s="12" t="s">
        <v>21</v>
      </c>
      <c r="E5" s="8" t="s">
        <v>22</v>
      </c>
      <c r="F5" s="13">
        <v>410</v>
      </c>
      <c r="G5" s="9">
        <v>86</v>
      </c>
      <c r="H5" s="14">
        <f t="shared" si="0"/>
        <v>83.2</v>
      </c>
      <c r="I5" s="10"/>
    </row>
    <row r="6" s="1" customFormat="1" ht="23.1" customHeight="1" spans="1:9">
      <c r="A6" s="10" t="s">
        <v>23</v>
      </c>
      <c r="B6" s="11" t="s">
        <v>11</v>
      </c>
      <c r="C6" s="10" t="s">
        <v>12</v>
      </c>
      <c r="D6" s="12" t="s">
        <v>24</v>
      </c>
      <c r="E6" s="11" t="s">
        <v>25</v>
      </c>
      <c r="F6" s="13">
        <v>403</v>
      </c>
      <c r="G6" s="9" t="s">
        <v>26</v>
      </c>
      <c r="H6" s="14">
        <f t="shared" si="0"/>
        <v>82.919</v>
      </c>
      <c r="I6" s="10" t="s">
        <v>27</v>
      </c>
    </row>
    <row r="7" s="1" customFormat="1" ht="23.1" customHeight="1" spans="1:9">
      <c r="A7" s="10" t="s">
        <v>28</v>
      </c>
      <c r="B7" s="11" t="s">
        <v>11</v>
      </c>
      <c r="C7" s="10" t="s">
        <v>12</v>
      </c>
      <c r="D7" s="12" t="s">
        <v>29</v>
      </c>
      <c r="E7" s="11" t="s">
        <v>30</v>
      </c>
      <c r="F7" s="13">
        <v>408</v>
      </c>
      <c r="G7" s="9">
        <v>86</v>
      </c>
      <c r="H7" s="14">
        <f t="shared" si="0"/>
        <v>82.92</v>
      </c>
      <c r="I7" s="10"/>
    </row>
    <row r="8" s="1" customFormat="1" ht="23.1" customHeight="1" spans="1:9">
      <c r="A8" s="10" t="s">
        <v>31</v>
      </c>
      <c r="B8" s="11" t="s">
        <v>11</v>
      </c>
      <c r="C8" s="10" t="s">
        <v>12</v>
      </c>
      <c r="D8" s="12" t="s">
        <v>32</v>
      </c>
      <c r="E8" s="11" t="s">
        <v>33</v>
      </c>
      <c r="F8" s="13">
        <v>401</v>
      </c>
      <c r="G8" s="9">
        <v>88</v>
      </c>
      <c r="H8" s="14">
        <f t="shared" si="0"/>
        <v>82.54</v>
      </c>
      <c r="I8" s="10"/>
    </row>
    <row r="9" s="1" customFormat="1" ht="23.1" customHeight="1" spans="1:9">
      <c r="A9" s="10" t="s">
        <v>34</v>
      </c>
      <c r="B9" s="11" t="s">
        <v>11</v>
      </c>
      <c r="C9" s="10" t="s">
        <v>12</v>
      </c>
      <c r="D9" s="12" t="s">
        <v>35</v>
      </c>
      <c r="E9" s="11" t="s">
        <v>36</v>
      </c>
      <c r="F9" s="13">
        <v>393</v>
      </c>
      <c r="G9" s="9" t="s">
        <v>37</v>
      </c>
      <c r="H9" s="14">
        <f t="shared" si="0"/>
        <v>82.221</v>
      </c>
      <c r="I9" s="10"/>
    </row>
    <row r="10" s="1" customFormat="1" ht="23.1" customHeight="1" spans="1:9">
      <c r="A10" s="10" t="s">
        <v>38</v>
      </c>
      <c r="B10" s="11" t="s">
        <v>11</v>
      </c>
      <c r="C10" s="10" t="s">
        <v>12</v>
      </c>
      <c r="D10" s="12" t="s">
        <v>39</v>
      </c>
      <c r="E10" s="11" t="s">
        <v>40</v>
      </c>
      <c r="F10" s="13">
        <v>403</v>
      </c>
      <c r="G10" s="9" t="s">
        <v>41</v>
      </c>
      <c r="H10" s="14">
        <f t="shared" si="0"/>
        <v>82.121</v>
      </c>
      <c r="I10" s="10"/>
    </row>
    <row r="11" s="1" customFormat="1" ht="23.1" customHeight="1" spans="1:9">
      <c r="A11" s="10" t="s">
        <v>42</v>
      </c>
      <c r="B11" s="11" t="s">
        <v>11</v>
      </c>
      <c r="C11" s="10" t="s">
        <v>12</v>
      </c>
      <c r="D11" s="12" t="s">
        <v>43</v>
      </c>
      <c r="E11" s="11" t="s">
        <v>44</v>
      </c>
      <c r="F11" s="13">
        <v>387</v>
      </c>
      <c r="G11" s="9" t="s">
        <v>45</v>
      </c>
      <c r="H11" s="14">
        <f t="shared" si="0"/>
        <v>80.979</v>
      </c>
      <c r="I11" s="10"/>
    </row>
    <row r="12" s="1" customFormat="1" ht="23.1" customHeight="1" spans="1:9">
      <c r="A12" s="10" t="s">
        <v>46</v>
      </c>
      <c r="B12" s="11" t="s">
        <v>11</v>
      </c>
      <c r="C12" s="10" t="s">
        <v>12</v>
      </c>
      <c r="D12" s="12" t="s">
        <v>47</v>
      </c>
      <c r="E12" s="8" t="s">
        <v>48</v>
      </c>
      <c r="F12" s="13">
        <v>381</v>
      </c>
      <c r="G12" s="9" t="s">
        <v>49</v>
      </c>
      <c r="H12" s="14">
        <f t="shared" si="0"/>
        <v>75.741</v>
      </c>
      <c r="I12" s="10"/>
    </row>
    <row r="13" s="1" customFormat="1" ht="23.1" customHeight="1" spans="1:9">
      <c r="A13" s="10" t="s">
        <v>50</v>
      </c>
      <c r="B13" s="8" t="s">
        <v>51</v>
      </c>
      <c r="C13" s="10" t="s">
        <v>12</v>
      </c>
      <c r="D13" s="12" t="s">
        <v>52</v>
      </c>
      <c r="E13" s="8" t="s">
        <v>53</v>
      </c>
      <c r="F13" s="7">
        <v>410</v>
      </c>
      <c r="G13" s="16">
        <v>88</v>
      </c>
      <c r="H13" s="14">
        <f t="shared" si="0"/>
        <v>83.8</v>
      </c>
      <c r="I13" s="7"/>
    </row>
    <row r="14" s="1" customFormat="1" ht="23.1" customHeight="1" spans="1:9">
      <c r="A14" s="10" t="s">
        <v>54</v>
      </c>
      <c r="B14" s="8" t="s">
        <v>51</v>
      </c>
      <c r="C14" s="10" t="s">
        <v>12</v>
      </c>
      <c r="D14" s="12" t="s">
        <v>55</v>
      </c>
      <c r="E14" s="8" t="s">
        <v>56</v>
      </c>
      <c r="F14" s="7">
        <v>408</v>
      </c>
      <c r="G14" s="16">
        <v>86.6666666666667</v>
      </c>
      <c r="H14" s="14">
        <f t="shared" si="0"/>
        <v>83.12</v>
      </c>
      <c r="I14" s="7"/>
    </row>
    <row r="15" s="1" customFormat="1" ht="23.1" customHeight="1" spans="1:9">
      <c r="A15" s="10" t="s">
        <v>57</v>
      </c>
      <c r="B15" s="8" t="s">
        <v>51</v>
      </c>
      <c r="C15" s="10" t="s">
        <v>12</v>
      </c>
      <c r="D15" s="12" t="s">
        <v>58</v>
      </c>
      <c r="E15" s="8" t="s">
        <v>59</v>
      </c>
      <c r="F15" s="7">
        <v>398</v>
      </c>
      <c r="G15" s="16">
        <v>86.3333333333333</v>
      </c>
      <c r="H15" s="14">
        <f t="shared" si="0"/>
        <v>81.62</v>
      </c>
      <c r="I15" s="7"/>
    </row>
    <row r="16" s="1" customFormat="1" ht="23.1" customHeight="1" spans="1:9">
      <c r="A16" s="10" t="s">
        <v>60</v>
      </c>
      <c r="B16" s="8" t="s">
        <v>51</v>
      </c>
      <c r="C16" s="10" t="s">
        <v>12</v>
      </c>
      <c r="D16" s="12" t="s">
        <v>61</v>
      </c>
      <c r="E16" s="8" t="s">
        <v>62</v>
      </c>
      <c r="F16" s="7">
        <v>389</v>
      </c>
      <c r="G16" s="16">
        <v>86.6666666666667</v>
      </c>
      <c r="H16" s="14">
        <f t="shared" si="0"/>
        <v>80.46</v>
      </c>
      <c r="I16" s="7"/>
    </row>
    <row r="17" s="1" customFormat="1" ht="23.1" customHeight="1" spans="1:9">
      <c r="A17" s="10" t="s">
        <v>63</v>
      </c>
      <c r="B17" s="8" t="s">
        <v>51</v>
      </c>
      <c r="C17" s="10" t="s">
        <v>12</v>
      </c>
      <c r="D17" s="12" t="s">
        <v>64</v>
      </c>
      <c r="E17" s="8" t="s">
        <v>65</v>
      </c>
      <c r="F17" s="7">
        <v>393</v>
      </c>
      <c r="G17" s="16">
        <v>82.3333333333333</v>
      </c>
      <c r="H17" s="14">
        <f t="shared" si="0"/>
        <v>79.72</v>
      </c>
      <c r="I17" s="7"/>
    </row>
    <row r="18" s="1" customFormat="1" ht="23.1" customHeight="1" spans="1:9">
      <c r="A18" s="10" t="s">
        <v>66</v>
      </c>
      <c r="B18" s="8" t="s">
        <v>51</v>
      </c>
      <c r="C18" s="10" t="s">
        <v>12</v>
      </c>
      <c r="D18" s="12" t="s">
        <v>67</v>
      </c>
      <c r="E18" s="8" t="s">
        <v>68</v>
      </c>
      <c r="F18" s="7">
        <v>395</v>
      </c>
      <c r="G18" s="16">
        <v>80.6666666666667</v>
      </c>
      <c r="H18" s="14">
        <f t="shared" si="0"/>
        <v>79.5</v>
      </c>
      <c r="I18" s="7"/>
    </row>
    <row r="19" s="1" customFormat="1" ht="23.1" customHeight="1" spans="1:9">
      <c r="A19" s="10" t="s">
        <v>69</v>
      </c>
      <c r="B19" s="8" t="s">
        <v>51</v>
      </c>
      <c r="C19" s="10" t="s">
        <v>12</v>
      </c>
      <c r="D19" s="12" t="s">
        <v>70</v>
      </c>
      <c r="E19" s="8" t="s">
        <v>71</v>
      </c>
      <c r="F19" s="7">
        <v>394</v>
      </c>
      <c r="G19" s="16">
        <v>79.3333333333333</v>
      </c>
      <c r="H19" s="14">
        <f t="shared" si="0"/>
        <v>78.96</v>
      </c>
      <c r="I19" s="7"/>
    </row>
    <row r="20" s="1" customFormat="1" ht="23.1" customHeight="1" spans="1:9">
      <c r="A20" s="10" t="s">
        <v>72</v>
      </c>
      <c r="B20" s="8" t="s">
        <v>51</v>
      </c>
      <c r="C20" s="10" t="s">
        <v>12</v>
      </c>
      <c r="D20" s="12" t="s">
        <v>73</v>
      </c>
      <c r="E20" s="8" t="s">
        <v>74</v>
      </c>
      <c r="F20" s="7">
        <v>372</v>
      </c>
      <c r="G20" s="16">
        <v>83</v>
      </c>
      <c r="H20" s="14">
        <f t="shared" si="0"/>
        <v>76.98</v>
      </c>
      <c r="I20" s="7"/>
    </row>
    <row r="21" s="1" customFormat="1" ht="23.1" customHeight="1" spans="1:9">
      <c r="A21" s="10" t="s">
        <v>75</v>
      </c>
      <c r="B21" s="8" t="s">
        <v>51</v>
      </c>
      <c r="C21" s="10" t="s">
        <v>12</v>
      </c>
      <c r="D21" s="12" t="s">
        <v>76</v>
      </c>
      <c r="E21" s="8" t="s">
        <v>77</v>
      </c>
      <c r="F21" s="7">
        <v>378</v>
      </c>
      <c r="G21" s="16">
        <v>75.6666666666667</v>
      </c>
      <c r="H21" s="14">
        <f t="shared" si="0"/>
        <v>75.62</v>
      </c>
      <c r="I21" s="7"/>
    </row>
    <row r="22" s="1" customFormat="1" ht="23.1" customHeight="1" spans="1:9">
      <c r="A22" s="10" t="s">
        <v>78</v>
      </c>
      <c r="B22" s="8" t="s">
        <v>51</v>
      </c>
      <c r="C22" s="10" t="s">
        <v>12</v>
      </c>
      <c r="D22" s="12" t="s">
        <v>79</v>
      </c>
      <c r="E22" s="8" t="s">
        <v>80</v>
      </c>
      <c r="F22" s="7">
        <v>378</v>
      </c>
      <c r="G22" s="16">
        <v>74</v>
      </c>
      <c r="H22" s="14">
        <f t="shared" si="0"/>
        <v>75.12</v>
      </c>
      <c r="I22" s="7"/>
    </row>
    <row r="23" s="1" customFormat="1" ht="23.1" customHeight="1" spans="1:9">
      <c r="A23" s="10" t="s">
        <v>81</v>
      </c>
      <c r="B23" s="8" t="s">
        <v>51</v>
      </c>
      <c r="C23" s="10" t="s">
        <v>12</v>
      </c>
      <c r="D23" s="12" t="s">
        <v>82</v>
      </c>
      <c r="E23" s="8" t="s">
        <v>83</v>
      </c>
      <c r="F23" s="7">
        <v>369</v>
      </c>
      <c r="G23" s="16">
        <v>74.6666666666667</v>
      </c>
      <c r="H23" s="14">
        <f t="shared" si="0"/>
        <v>74.06</v>
      </c>
      <c r="I23" s="7"/>
    </row>
    <row r="24" s="1" customFormat="1" ht="23.1" customHeight="1" spans="1:9">
      <c r="A24" s="10" t="s">
        <v>84</v>
      </c>
      <c r="B24" s="17" t="s">
        <v>85</v>
      </c>
      <c r="C24" s="17" t="s">
        <v>12</v>
      </c>
      <c r="D24" s="12" t="s">
        <v>86</v>
      </c>
      <c r="E24" s="8" t="s">
        <v>87</v>
      </c>
      <c r="F24" s="7">
        <v>428</v>
      </c>
      <c r="G24" s="16">
        <f>VLOOKUP(E24,[1]Sheet1!$B$2:$N$52,13,0)</f>
        <v>91.3333333333333</v>
      </c>
      <c r="H24" s="18">
        <f t="shared" ref="H3:H66" si="1">F24/5*0.7+G24*0.3</f>
        <v>87.32</v>
      </c>
      <c r="I24" s="10"/>
    </row>
    <row r="25" s="1" customFormat="1" ht="23.1" customHeight="1" spans="1:9">
      <c r="A25" s="10" t="s">
        <v>88</v>
      </c>
      <c r="B25" s="17" t="s">
        <v>85</v>
      </c>
      <c r="C25" s="17" t="s">
        <v>12</v>
      </c>
      <c r="D25" s="12" t="s">
        <v>89</v>
      </c>
      <c r="E25" s="8" t="s">
        <v>90</v>
      </c>
      <c r="F25" s="7">
        <v>425</v>
      </c>
      <c r="G25" s="16">
        <f>VLOOKUP(E25,[1]Sheet1!$B$2:$N$52,13,0)</f>
        <v>92.3333333333333</v>
      </c>
      <c r="H25" s="18">
        <f t="shared" si="1"/>
        <v>87.2</v>
      </c>
      <c r="I25" s="10"/>
    </row>
    <row r="26" s="1" customFormat="1" ht="23.1" customHeight="1" spans="1:9">
      <c r="A26" s="10" t="s">
        <v>91</v>
      </c>
      <c r="B26" s="17" t="s">
        <v>85</v>
      </c>
      <c r="C26" s="17" t="s">
        <v>12</v>
      </c>
      <c r="D26" s="12" t="s">
        <v>92</v>
      </c>
      <c r="E26" s="8" t="s">
        <v>93</v>
      </c>
      <c r="F26" s="7">
        <v>418</v>
      </c>
      <c r="G26" s="16">
        <f>VLOOKUP(E26,[1]Sheet1!$B$2:$N$52,13,0)</f>
        <v>95</v>
      </c>
      <c r="H26" s="18">
        <f t="shared" si="1"/>
        <v>87.02</v>
      </c>
      <c r="I26" s="10"/>
    </row>
    <row r="27" s="1" customFormat="1" ht="23.1" customHeight="1" spans="1:9">
      <c r="A27" s="10" t="s">
        <v>94</v>
      </c>
      <c r="B27" s="17" t="s">
        <v>85</v>
      </c>
      <c r="C27" s="17" t="s">
        <v>12</v>
      </c>
      <c r="D27" s="12" t="s">
        <v>95</v>
      </c>
      <c r="E27" s="8" t="s">
        <v>96</v>
      </c>
      <c r="F27" s="7">
        <v>422</v>
      </c>
      <c r="G27" s="16">
        <f>VLOOKUP(E27,[1]Sheet1!$B$2:$N$52,13,0)</f>
        <v>92.6666666666667</v>
      </c>
      <c r="H27" s="18">
        <f t="shared" si="1"/>
        <v>86.88</v>
      </c>
      <c r="I27" s="10"/>
    </row>
    <row r="28" s="1" customFormat="1" ht="23.1" customHeight="1" spans="1:9">
      <c r="A28" s="10" t="s">
        <v>97</v>
      </c>
      <c r="B28" s="17" t="s">
        <v>85</v>
      </c>
      <c r="C28" s="17" t="s">
        <v>12</v>
      </c>
      <c r="D28" s="12" t="s">
        <v>98</v>
      </c>
      <c r="E28" s="8" t="s">
        <v>99</v>
      </c>
      <c r="F28" s="7">
        <v>422</v>
      </c>
      <c r="G28" s="16">
        <f>VLOOKUP(E28,[1]Sheet1!$B$2:$N$52,13,0)</f>
        <v>92.3333333333333</v>
      </c>
      <c r="H28" s="18">
        <f t="shared" si="1"/>
        <v>86.78</v>
      </c>
      <c r="I28" s="10"/>
    </row>
    <row r="29" s="1" customFormat="1" ht="23.1" customHeight="1" spans="1:9">
      <c r="A29" s="10" t="s">
        <v>100</v>
      </c>
      <c r="B29" s="17" t="s">
        <v>85</v>
      </c>
      <c r="C29" s="17" t="s">
        <v>12</v>
      </c>
      <c r="D29" s="12" t="s">
        <v>101</v>
      </c>
      <c r="E29" s="8" t="s">
        <v>102</v>
      </c>
      <c r="F29" s="7">
        <v>415</v>
      </c>
      <c r="G29" s="16">
        <f>VLOOKUP(E29,[1]Sheet1!$B$2:$N$52,13,0)</f>
        <v>91</v>
      </c>
      <c r="H29" s="18">
        <f t="shared" si="1"/>
        <v>85.4</v>
      </c>
      <c r="I29" s="10"/>
    </row>
    <row r="30" s="1" customFormat="1" ht="23.1" customHeight="1" spans="1:9">
      <c r="A30" s="10" t="s">
        <v>103</v>
      </c>
      <c r="B30" s="17" t="s">
        <v>85</v>
      </c>
      <c r="C30" s="17" t="s">
        <v>12</v>
      </c>
      <c r="D30" s="12" t="s">
        <v>104</v>
      </c>
      <c r="E30" s="8" t="s">
        <v>105</v>
      </c>
      <c r="F30" s="7">
        <v>417</v>
      </c>
      <c r="G30" s="16">
        <f>VLOOKUP(E30,[1]Sheet1!$B$2:$N$52,13,0)</f>
        <v>89.6666666666667</v>
      </c>
      <c r="H30" s="18">
        <f t="shared" si="1"/>
        <v>85.28</v>
      </c>
      <c r="I30" s="10"/>
    </row>
    <row r="31" s="1" customFormat="1" ht="23.1" customHeight="1" spans="1:9">
      <c r="A31" s="10" t="s">
        <v>106</v>
      </c>
      <c r="B31" s="17" t="s">
        <v>85</v>
      </c>
      <c r="C31" s="17" t="s">
        <v>12</v>
      </c>
      <c r="D31" s="12" t="s">
        <v>107</v>
      </c>
      <c r="E31" s="8" t="s">
        <v>108</v>
      </c>
      <c r="F31" s="7">
        <v>412</v>
      </c>
      <c r="G31" s="16">
        <f>VLOOKUP(E31,[1]Sheet1!$B$2:$N$52,13,0)</f>
        <v>91.3333333333333</v>
      </c>
      <c r="H31" s="18">
        <f t="shared" si="1"/>
        <v>85.08</v>
      </c>
      <c r="I31" s="10"/>
    </row>
    <row r="32" s="1" customFormat="1" ht="23.1" customHeight="1" spans="1:9">
      <c r="A32" s="10" t="s">
        <v>109</v>
      </c>
      <c r="B32" s="17" t="s">
        <v>85</v>
      </c>
      <c r="C32" s="17" t="s">
        <v>12</v>
      </c>
      <c r="D32" s="12" t="s">
        <v>110</v>
      </c>
      <c r="E32" s="8" t="s">
        <v>111</v>
      </c>
      <c r="F32" s="7">
        <v>416</v>
      </c>
      <c r="G32" s="16">
        <f>VLOOKUP(E32,[1]Sheet1!$B$2:$N$52,13,0)</f>
        <v>89</v>
      </c>
      <c r="H32" s="18">
        <f t="shared" si="1"/>
        <v>84.94</v>
      </c>
      <c r="I32" s="10"/>
    </row>
    <row r="33" s="1" customFormat="1" ht="23.1" customHeight="1" spans="1:9">
      <c r="A33" s="10" t="s">
        <v>112</v>
      </c>
      <c r="B33" s="17" t="s">
        <v>85</v>
      </c>
      <c r="C33" s="17" t="s">
        <v>12</v>
      </c>
      <c r="D33" s="12" t="s">
        <v>113</v>
      </c>
      <c r="E33" s="8" t="s">
        <v>114</v>
      </c>
      <c r="F33" s="7">
        <v>414</v>
      </c>
      <c r="G33" s="16">
        <f>VLOOKUP(E33,[1]Sheet1!$B$2:$N$52,13,0)</f>
        <v>89.6666666666667</v>
      </c>
      <c r="H33" s="18">
        <f t="shared" si="1"/>
        <v>84.86</v>
      </c>
      <c r="I33" s="10"/>
    </row>
    <row r="34" s="1" customFormat="1" ht="23.1" customHeight="1" spans="1:9">
      <c r="A34" s="10" t="s">
        <v>115</v>
      </c>
      <c r="B34" s="17" t="s">
        <v>85</v>
      </c>
      <c r="C34" s="17" t="s">
        <v>12</v>
      </c>
      <c r="D34" s="12" t="s">
        <v>116</v>
      </c>
      <c r="E34" s="8" t="s">
        <v>117</v>
      </c>
      <c r="F34" s="7">
        <v>407</v>
      </c>
      <c r="G34" s="16">
        <f>VLOOKUP(E34,[1]Sheet1!$B$2:$N$52,13,0)</f>
        <v>92.6666666666667</v>
      </c>
      <c r="H34" s="18">
        <f t="shared" si="1"/>
        <v>84.78</v>
      </c>
      <c r="I34" s="10"/>
    </row>
    <row r="35" s="1" customFormat="1" ht="23.1" customHeight="1" spans="1:9">
      <c r="A35" s="10" t="s">
        <v>118</v>
      </c>
      <c r="B35" s="17" t="s">
        <v>85</v>
      </c>
      <c r="C35" s="17" t="s">
        <v>12</v>
      </c>
      <c r="D35" s="12" t="s">
        <v>119</v>
      </c>
      <c r="E35" s="8" t="s">
        <v>120</v>
      </c>
      <c r="F35" s="7">
        <v>406</v>
      </c>
      <c r="G35" s="16">
        <f>VLOOKUP(E35,[1]Sheet1!$B$2:$N$52,13,0)</f>
        <v>91.6666666666667</v>
      </c>
      <c r="H35" s="18">
        <f t="shared" si="1"/>
        <v>84.34</v>
      </c>
      <c r="I35" s="10"/>
    </row>
    <row r="36" s="1" customFormat="1" ht="23.1" customHeight="1" spans="1:9">
      <c r="A36" s="10" t="s">
        <v>121</v>
      </c>
      <c r="B36" s="17" t="s">
        <v>85</v>
      </c>
      <c r="C36" s="17" t="s">
        <v>12</v>
      </c>
      <c r="D36" s="12" t="s">
        <v>122</v>
      </c>
      <c r="E36" s="8" t="s">
        <v>123</v>
      </c>
      <c r="F36" s="7">
        <v>406</v>
      </c>
      <c r="G36" s="16">
        <f>VLOOKUP(E36,[1]Sheet1!$B$2:$N$52,13,0)</f>
        <v>91</v>
      </c>
      <c r="H36" s="18">
        <f t="shared" si="1"/>
        <v>84.14</v>
      </c>
      <c r="I36" s="10"/>
    </row>
    <row r="37" s="1" customFormat="1" ht="23.1" customHeight="1" spans="1:9">
      <c r="A37" s="10" t="s">
        <v>124</v>
      </c>
      <c r="B37" s="17" t="s">
        <v>85</v>
      </c>
      <c r="C37" s="17" t="s">
        <v>12</v>
      </c>
      <c r="D37" s="12" t="s">
        <v>125</v>
      </c>
      <c r="E37" s="8" t="s">
        <v>126</v>
      </c>
      <c r="F37" s="7">
        <v>411</v>
      </c>
      <c r="G37" s="16">
        <f>VLOOKUP(E37,[1]Sheet1!$B$2:$N$52,13,0)</f>
        <v>88.6666666666667</v>
      </c>
      <c r="H37" s="18">
        <f t="shared" si="1"/>
        <v>84.14</v>
      </c>
      <c r="I37" s="10"/>
    </row>
    <row r="38" s="1" customFormat="1" ht="23.1" customHeight="1" spans="1:9">
      <c r="A38" s="10" t="s">
        <v>127</v>
      </c>
      <c r="B38" s="17" t="s">
        <v>85</v>
      </c>
      <c r="C38" s="17" t="s">
        <v>12</v>
      </c>
      <c r="D38" s="12" t="s">
        <v>128</v>
      </c>
      <c r="E38" s="8" t="s">
        <v>129</v>
      </c>
      <c r="F38" s="7">
        <v>410</v>
      </c>
      <c r="G38" s="16">
        <f>VLOOKUP(E38,[1]Sheet1!$B$2:$N$52,13,0)</f>
        <v>88.3333333333333</v>
      </c>
      <c r="H38" s="18">
        <f t="shared" si="1"/>
        <v>83.9</v>
      </c>
      <c r="I38" s="10"/>
    </row>
    <row r="39" s="1" customFormat="1" ht="23.1" customHeight="1" spans="1:9">
      <c r="A39" s="10" t="s">
        <v>130</v>
      </c>
      <c r="B39" s="17" t="s">
        <v>85</v>
      </c>
      <c r="C39" s="17" t="s">
        <v>12</v>
      </c>
      <c r="D39" s="12" t="s">
        <v>131</v>
      </c>
      <c r="E39" s="8" t="s">
        <v>132</v>
      </c>
      <c r="F39" s="7">
        <v>402</v>
      </c>
      <c r="G39" s="16">
        <f>VLOOKUP(E39,[1]Sheet1!$B$2:$N$52,13,0)</f>
        <v>92</v>
      </c>
      <c r="H39" s="18">
        <f t="shared" si="1"/>
        <v>83.88</v>
      </c>
      <c r="I39" s="10"/>
    </row>
    <row r="40" s="1" customFormat="1" ht="23.1" customHeight="1" spans="1:9">
      <c r="A40" s="10" t="s">
        <v>133</v>
      </c>
      <c r="B40" s="17" t="s">
        <v>85</v>
      </c>
      <c r="C40" s="17" t="s">
        <v>12</v>
      </c>
      <c r="D40" s="12" t="s">
        <v>134</v>
      </c>
      <c r="E40" s="8" t="s">
        <v>135</v>
      </c>
      <c r="F40" s="7">
        <v>407</v>
      </c>
      <c r="G40" s="16">
        <f>VLOOKUP(E40,[1]Sheet1!$B$2:$N$52,13,0)</f>
        <v>89.6666666666667</v>
      </c>
      <c r="H40" s="18">
        <f t="shared" si="1"/>
        <v>83.88</v>
      </c>
      <c r="I40" s="10"/>
    </row>
    <row r="41" s="1" customFormat="1" ht="23.1" customHeight="1" spans="1:9">
      <c r="A41" s="10" t="s">
        <v>136</v>
      </c>
      <c r="B41" s="17" t="s">
        <v>85</v>
      </c>
      <c r="C41" s="17" t="s">
        <v>12</v>
      </c>
      <c r="D41" s="12" t="s">
        <v>137</v>
      </c>
      <c r="E41" s="8" t="s">
        <v>138</v>
      </c>
      <c r="F41" s="7">
        <v>414</v>
      </c>
      <c r="G41" s="16">
        <f>VLOOKUP(E41,[1]Sheet1!$B$2:$N$52,13,0)</f>
        <v>86.3333333333333</v>
      </c>
      <c r="H41" s="18">
        <f t="shared" si="1"/>
        <v>83.86</v>
      </c>
      <c r="I41" s="10"/>
    </row>
    <row r="42" s="1" customFormat="1" ht="23.1" customHeight="1" spans="1:9">
      <c r="A42" s="10" t="s">
        <v>139</v>
      </c>
      <c r="B42" s="17" t="s">
        <v>85</v>
      </c>
      <c r="C42" s="17" t="s">
        <v>12</v>
      </c>
      <c r="D42" s="12" t="s">
        <v>140</v>
      </c>
      <c r="E42" s="8" t="s">
        <v>141</v>
      </c>
      <c r="F42" s="7">
        <v>400</v>
      </c>
      <c r="G42" s="16">
        <f>VLOOKUP(E42,[1]Sheet1!$B$2:$N$52,13,0)</f>
        <v>92.6666666666667</v>
      </c>
      <c r="H42" s="18">
        <f t="shared" si="1"/>
        <v>83.8</v>
      </c>
      <c r="I42" s="10"/>
    </row>
    <row r="43" s="1" customFormat="1" ht="23.1" customHeight="1" spans="1:9">
      <c r="A43" s="10" t="s">
        <v>142</v>
      </c>
      <c r="B43" s="17" t="s">
        <v>85</v>
      </c>
      <c r="C43" s="17" t="s">
        <v>12</v>
      </c>
      <c r="D43" s="12" t="s">
        <v>143</v>
      </c>
      <c r="E43" s="8" t="s">
        <v>144</v>
      </c>
      <c r="F43" s="7">
        <v>413</v>
      </c>
      <c r="G43" s="16">
        <f>VLOOKUP(E43,[1]Sheet1!$B$2:$N$52,13,0)</f>
        <v>86.3333333333333</v>
      </c>
      <c r="H43" s="18">
        <f t="shared" si="1"/>
        <v>83.72</v>
      </c>
      <c r="I43" s="10"/>
    </row>
    <row r="44" s="1" customFormat="1" ht="23.1" customHeight="1" spans="1:9">
      <c r="A44" s="10" t="s">
        <v>145</v>
      </c>
      <c r="B44" s="17" t="s">
        <v>85</v>
      </c>
      <c r="C44" s="17" t="s">
        <v>12</v>
      </c>
      <c r="D44" s="12" t="s">
        <v>146</v>
      </c>
      <c r="E44" s="8" t="s">
        <v>147</v>
      </c>
      <c r="F44" s="7">
        <v>409</v>
      </c>
      <c r="G44" s="16">
        <f>VLOOKUP(E44,[1]Sheet1!$B$2:$N$52,13,0)</f>
        <v>87.6666666666667</v>
      </c>
      <c r="H44" s="18">
        <f t="shared" si="1"/>
        <v>83.56</v>
      </c>
      <c r="I44" s="10"/>
    </row>
    <row r="45" s="1" customFormat="1" ht="23.1" customHeight="1" spans="1:9">
      <c r="A45" s="10" t="s">
        <v>148</v>
      </c>
      <c r="B45" s="17" t="s">
        <v>85</v>
      </c>
      <c r="C45" s="17" t="s">
        <v>12</v>
      </c>
      <c r="D45" s="12" t="s">
        <v>149</v>
      </c>
      <c r="E45" s="8" t="s">
        <v>150</v>
      </c>
      <c r="F45" s="7">
        <v>423</v>
      </c>
      <c r="G45" s="16">
        <f>VLOOKUP(E45,[1]Sheet1!$B$2:$N$52,13,0)</f>
        <v>80.6666666666667</v>
      </c>
      <c r="H45" s="18">
        <f t="shared" si="1"/>
        <v>83.42</v>
      </c>
      <c r="I45" s="10"/>
    </row>
    <row r="46" s="1" customFormat="1" ht="23.1" customHeight="1" spans="1:9">
      <c r="A46" s="10" t="s">
        <v>151</v>
      </c>
      <c r="B46" s="17" t="s">
        <v>85</v>
      </c>
      <c r="C46" s="17" t="s">
        <v>12</v>
      </c>
      <c r="D46" s="12" t="s">
        <v>152</v>
      </c>
      <c r="E46" s="8" t="s">
        <v>153</v>
      </c>
      <c r="F46" s="7">
        <v>394</v>
      </c>
      <c r="G46" s="16">
        <f>VLOOKUP(E46,[1]Sheet1!$B$2:$N$52,13,0)</f>
        <v>94</v>
      </c>
      <c r="H46" s="18">
        <f t="shared" si="1"/>
        <v>83.36</v>
      </c>
      <c r="I46" s="10"/>
    </row>
    <row r="47" s="1" customFormat="1" ht="23.1" customHeight="1" spans="1:9">
      <c r="A47" s="10" t="s">
        <v>154</v>
      </c>
      <c r="B47" s="17" t="s">
        <v>85</v>
      </c>
      <c r="C47" s="17" t="s">
        <v>12</v>
      </c>
      <c r="D47" s="12" t="s">
        <v>155</v>
      </c>
      <c r="E47" s="8" t="s">
        <v>156</v>
      </c>
      <c r="F47" s="7">
        <v>412</v>
      </c>
      <c r="G47" s="16">
        <f>VLOOKUP(E47,[1]Sheet1!$B$2:$N$52,13,0)</f>
        <v>85</v>
      </c>
      <c r="H47" s="18">
        <f t="shared" si="1"/>
        <v>83.18</v>
      </c>
      <c r="I47" s="10"/>
    </row>
    <row r="48" s="1" customFormat="1" ht="23.1" customHeight="1" spans="1:9">
      <c r="A48" s="10" t="s">
        <v>157</v>
      </c>
      <c r="B48" s="17" t="s">
        <v>85</v>
      </c>
      <c r="C48" s="17" t="s">
        <v>12</v>
      </c>
      <c r="D48" s="12" t="s">
        <v>158</v>
      </c>
      <c r="E48" s="8" t="s">
        <v>159</v>
      </c>
      <c r="F48" s="7">
        <v>419</v>
      </c>
      <c r="G48" s="16">
        <f>VLOOKUP(E48,[1]Sheet1!$B$2:$N$52,13,0)</f>
        <v>81.3333333333333</v>
      </c>
      <c r="H48" s="18">
        <f t="shared" si="1"/>
        <v>83.06</v>
      </c>
      <c r="I48" s="10"/>
    </row>
    <row r="49" s="1" customFormat="1" ht="23.1" customHeight="1" spans="1:9">
      <c r="A49" s="10" t="s">
        <v>160</v>
      </c>
      <c r="B49" s="17" t="s">
        <v>85</v>
      </c>
      <c r="C49" s="17" t="s">
        <v>12</v>
      </c>
      <c r="D49" s="12" t="s">
        <v>161</v>
      </c>
      <c r="E49" s="8" t="s">
        <v>162</v>
      </c>
      <c r="F49" s="7">
        <v>417</v>
      </c>
      <c r="G49" s="16">
        <f>VLOOKUP(E49,[1]Sheet1!$B$2:$N$52,13,0)</f>
        <v>82</v>
      </c>
      <c r="H49" s="18">
        <f t="shared" si="1"/>
        <v>82.98</v>
      </c>
      <c r="I49" s="10"/>
    </row>
    <row r="50" s="1" customFormat="1" ht="23.1" customHeight="1" spans="1:9">
      <c r="A50" s="10" t="s">
        <v>163</v>
      </c>
      <c r="B50" s="17" t="s">
        <v>85</v>
      </c>
      <c r="C50" s="17" t="s">
        <v>12</v>
      </c>
      <c r="D50" s="12" t="s">
        <v>164</v>
      </c>
      <c r="E50" s="8" t="s">
        <v>165</v>
      </c>
      <c r="F50" s="7">
        <v>403</v>
      </c>
      <c r="G50" s="16">
        <f>VLOOKUP(E50,[1]Sheet1!$B$2:$N$52,13,0)</f>
        <v>87.3333333333333</v>
      </c>
      <c r="H50" s="18">
        <f t="shared" si="1"/>
        <v>82.62</v>
      </c>
      <c r="I50" s="10"/>
    </row>
    <row r="51" s="1" customFormat="1" ht="23.1" customHeight="1" spans="1:9">
      <c r="A51" s="10" t="s">
        <v>166</v>
      </c>
      <c r="B51" s="17" t="s">
        <v>85</v>
      </c>
      <c r="C51" s="17" t="s">
        <v>12</v>
      </c>
      <c r="D51" s="12" t="s">
        <v>167</v>
      </c>
      <c r="E51" s="8" t="s">
        <v>168</v>
      </c>
      <c r="F51" s="7">
        <v>401</v>
      </c>
      <c r="G51" s="16">
        <f>VLOOKUP(E51,[1]Sheet1!$B$2:$N$52,13,0)</f>
        <v>87.3333333333333</v>
      </c>
      <c r="H51" s="18">
        <f t="shared" si="1"/>
        <v>82.34</v>
      </c>
      <c r="I51" s="10"/>
    </row>
    <row r="52" s="1" customFormat="1" ht="23.1" customHeight="1" spans="1:9">
      <c r="A52" s="10" t="s">
        <v>169</v>
      </c>
      <c r="B52" s="17" t="s">
        <v>85</v>
      </c>
      <c r="C52" s="17" t="s">
        <v>12</v>
      </c>
      <c r="D52" s="12" t="s">
        <v>170</v>
      </c>
      <c r="E52" s="8" t="s">
        <v>171</v>
      </c>
      <c r="F52" s="7">
        <v>406</v>
      </c>
      <c r="G52" s="16">
        <f>VLOOKUP(E52,[1]Sheet1!$B$2:$N$52,13,0)</f>
        <v>84.3333333333333</v>
      </c>
      <c r="H52" s="18">
        <f t="shared" si="1"/>
        <v>82.14</v>
      </c>
      <c r="I52" s="10"/>
    </row>
    <row r="53" s="1" customFormat="1" ht="23.1" customHeight="1" spans="1:9">
      <c r="A53" s="10" t="s">
        <v>172</v>
      </c>
      <c r="B53" s="17" t="s">
        <v>85</v>
      </c>
      <c r="C53" s="17" t="s">
        <v>12</v>
      </c>
      <c r="D53" s="12" t="s">
        <v>173</v>
      </c>
      <c r="E53" s="8" t="s">
        <v>174</v>
      </c>
      <c r="F53" s="7">
        <v>405</v>
      </c>
      <c r="G53" s="16">
        <f>VLOOKUP(E53,[1]Sheet1!$B$2:$N$52,13,0)</f>
        <v>84.6666666666667</v>
      </c>
      <c r="H53" s="18">
        <f t="shared" si="1"/>
        <v>82.1</v>
      </c>
      <c r="I53" s="10"/>
    </row>
    <row r="54" s="1" customFormat="1" ht="23.1" customHeight="1" spans="1:9">
      <c r="A54" s="10" t="s">
        <v>175</v>
      </c>
      <c r="B54" s="17" t="s">
        <v>85</v>
      </c>
      <c r="C54" s="17" t="s">
        <v>12</v>
      </c>
      <c r="D54" s="12" t="s">
        <v>176</v>
      </c>
      <c r="E54" s="8" t="s">
        <v>177</v>
      </c>
      <c r="F54" s="7">
        <v>401</v>
      </c>
      <c r="G54" s="16">
        <f>VLOOKUP(E54,[1]Sheet1!$B$2:$N$52,13,0)</f>
        <v>85</v>
      </c>
      <c r="H54" s="18">
        <f t="shared" si="1"/>
        <v>81.64</v>
      </c>
      <c r="I54" s="10"/>
    </row>
    <row r="55" s="1" customFormat="1" ht="23.1" customHeight="1" spans="1:9">
      <c r="A55" s="10" t="s">
        <v>178</v>
      </c>
      <c r="B55" s="17" t="s">
        <v>85</v>
      </c>
      <c r="C55" s="17" t="s">
        <v>12</v>
      </c>
      <c r="D55" s="12" t="s">
        <v>179</v>
      </c>
      <c r="E55" s="8" t="s">
        <v>180</v>
      </c>
      <c r="F55" s="7">
        <v>411</v>
      </c>
      <c r="G55" s="16">
        <f>VLOOKUP(E55,[1]Sheet1!$B$2:$N$52,13,0)</f>
        <v>80.3333333333333</v>
      </c>
      <c r="H55" s="18">
        <f t="shared" si="1"/>
        <v>81.64</v>
      </c>
      <c r="I55" s="10"/>
    </row>
    <row r="56" s="1" customFormat="1" ht="23.1" customHeight="1" spans="1:9">
      <c r="A56" s="10" t="s">
        <v>181</v>
      </c>
      <c r="B56" s="17" t="s">
        <v>85</v>
      </c>
      <c r="C56" s="17" t="s">
        <v>12</v>
      </c>
      <c r="D56" s="12" t="s">
        <v>182</v>
      </c>
      <c r="E56" s="8" t="s">
        <v>183</v>
      </c>
      <c r="F56" s="7">
        <v>396</v>
      </c>
      <c r="G56" s="16">
        <f>VLOOKUP(E56,[1]Sheet1!$B$2:$N$52,13,0)</f>
        <v>87</v>
      </c>
      <c r="H56" s="18">
        <f t="shared" si="1"/>
        <v>81.54</v>
      </c>
      <c r="I56" s="10"/>
    </row>
    <row r="57" s="1" customFormat="1" ht="23.1" customHeight="1" spans="1:9">
      <c r="A57" s="10" t="s">
        <v>184</v>
      </c>
      <c r="B57" s="17" t="s">
        <v>85</v>
      </c>
      <c r="C57" s="17" t="s">
        <v>12</v>
      </c>
      <c r="D57" s="12" t="s">
        <v>185</v>
      </c>
      <c r="E57" s="8" t="s">
        <v>186</v>
      </c>
      <c r="F57" s="7">
        <v>401</v>
      </c>
      <c r="G57" s="16">
        <f>VLOOKUP(E57,[1]Sheet1!$B$2:$N$52,13,0)</f>
        <v>84.6666666666667</v>
      </c>
      <c r="H57" s="18">
        <f t="shared" si="1"/>
        <v>81.54</v>
      </c>
      <c r="I57" s="10"/>
    </row>
    <row r="58" s="1" customFormat="1" ht="23.1" customHeight="1" spans="1:9">
      <c r="A58" s="10" t="s">
        <v>187</v>
      </c>
      <c r="B58" s="17" t="s">
        <v>85</v>
      </c>
      <c r="C58" s="17" t="s">
        <v>12</v>
      </c>
      <c r="D58" s="12" t="s">
        <v>188</v>
      </c>
      <c r="E58" s="8" t="s">
        <v>189</v>
      </c>
      <c r="F58" s="7">
        <v>401</v>
      </c>
      <c r="G58" s="16">
        <f>VLOOKUP(E58,[1]Sheet1!$B$2:$N$52,13,0)</f>
        <v>83.6666666666667</v>
      </c>
      <c r="H58" s="18">
        <f t="shared" si="1"/>
        <v>81.24</v>
      </c>
      <c r="I58" s="10"/>
    </row>
    <row r="59" s="1" customFormat="1" ht="23.1" customHeight="1" spans="1:9">
      <c r="A59" s="10" t="s">
        <v>190</v>
      </c>
      <c r="B59" s="17" t="s">
        <v>85</v>
      </c>
      <c r="C59" s="17" t="s">
        <v>12</v>
      </c>
      <c r="D59" s="12" t="s">
        <v>191</v>
      </c>
      <c r="E59" s="8" t="s">
        <v>192</v>
      </c>
      <c r="F59" s="7">
        <v>399</v>
      </c>
      <c r="G59" s="16">
        <f>VLOOKUP(E59,[1]Sheet1!$B$2:$N$52,13,0)</f>
        <v>84</v>
      </c>
      <c r="H59" s="18">
        <f t="shared" si="1"/>
        <v>81.06</v>
      </c>
      <c r="I59" s="10"/>
    </row>
    <row r="60" s="1" customFormat="1" ht="23.1" customHeight="1" spans="1:9">
      <c r="A60" s="10" t="s">
        <v>193</v>
      </c>
      <c r="B60" s="17" t="s">
        <v>85</v>
      </c>
      <c r="C60" s="17" t="s">
        <v>12</v>
      </c>
      <c r="D60" s="12" t="s">
        <v>194</v>
      </c>
      <c r="E60" s="8" t="s">
        <v>195</v>
      </c>
      <c r="F60" s="7">
        <v>395</v>
      </c>
      <c r="G60" s="16">
        <f>VLOOKUP(E60,[1]Sheet1!$B$2:$N$52,13,0)</f>
        <v>85.3333333333333</v>
      </c>
      <c r="H60" s="18">
        <f t="shared" si="1"/>
        <v>80.9</v>
      </c>
      <c r="I60" s="10"/>
    </row>
    <row r="61" s="1" customFormat="1" ht="23.1" customHeight="1" spans="1:9">
      <c r="A61" s="10" t="s">
        <v>196</v>
      </c>
      <c r="B61" s="17" t="s">
        <v>85</v>
      </c>
      <c r="C61" s="17" t="s">
        <v>12</v>
      </c>
      <c r="D61" s="12" t="s">
        <v>197</v>
      </c>
      <c r="E61" s="8" t="s">
        <v>198</v>
      </c>
      <c r="F61" s="7">
        <v>395</v>
      </c>
      <c r="G61" s="16">
        <f>VLOOKUP(E61,[1]Sheet1!$B$2:$N$52,13,0)</f>
        <v>84.3333333333333</v>
      </c>
      <c r="H61" s="18">
        <f t="shared" si="1"/>
        <v>80.6</v>
      </c>
      <c r="I61" s="10"/>
    </row>
    <row r="62" s="1" customFormat="1" ht="23.1" customHeight="1" spans="1:9">
      <c r="A62" s="10" t="s">
        <v>199</v>
      </c>
      <c r="B62" s="17" t="s">
        <v>85</v>
      </c>
      <c r="C62" s="17" t="s">
        <v>12</v>
      </c>
      <c r="D62" s="12" t="s">
        <v>200</v>
      </c>
      <c r="E62" s="8" t="s">
        <v>201</v>
      </c>
      <c r="F62" s="7">
        <v>395</v>
      </c>
      <c r="G62" s="16">
        <f>VLOOKUP(E62,[1]Sheet1!$B$2:$N$52,13,0)</f>
        <v>82.3333333333333</v>
      </c>
      <c r="H62" s="18">
        <f t="shared" si="1"/>
        <v>80</v>
      </c>
      <c r="I62" s="10"/>
    </row>
    <row r="63" s="1" customFormat="1" ht="23.1" customHeight="1" spans="1:9">
      <c r="A63" s="10" t="s">
        <v>202</v>
      </c>
      <c r="B63" s="17" t="s">
        <v>85</v>
      </c>
      <c r="C63" s="17" t="s">
        <v>12</v>
      </c>
      <c r="D63" s="12" t="s">
        <v>203</v>
      </c>
      <c r="E63" s="8" t="s">
        <v>204</v>
      </c>
      <c r="F63" s="7">
        <v>396</v>
      </c>
      <c r="G63" s="16">
        <f>VLOOKUP(E63,[1]Sheet1!$B$2:$N$52,13,0)</f>
        <v>81</v>
      </c>
      <c r="H63" s="18">
        <f t="shared" si="1"/>
        <v>79.74</v>
      </c>
      <c r="I63" s="10"/>
    </row>
    <row r="64" s="1" customFormat="1" ht="23.1" customHeight="1" spans="1:9">
      <c r="A64" s="10" t="s">
        <v>205</v>
      </c>
      <c r="B64" s="17" t="s">
        <v>85</v>
      </c>
      <c r="C64" s="17" t="s">
        <v>12</v>
      </c>
      <c r="D64" s="12" t="s">
        <v>206</v>
      </c>
      <c r="E64" s="8" t="s">
        <v>207</v>
      </c>
      <c r="F64" s="7">
        <v>396</v>
      </c>
      <c r="G64" s="16">
        <f>VLOOKUP(E64,[1]Sheet1!$B$2:$N$52,13,0)</f>
        <v>80.6666666666667</v>
      </c>
      <c r="H64" s="18">
        <f t="shared" si="1"/>
        <v>79.64</v>
      </c>
      <c r="I64" s="10"/>
    </row>
    <row r="65" s="1" customFormat="1" ht="23.1" customHeight="1" spans="1:9">
      <c r="A65" s="10" t="s">
        <v>208</v>
      </c>
      <c r="B65" s="17" t="s">
        <v>85</v>
      </c>
      <c r="C65" s="17" t="s">
        <v>12</v>
      </c>
      <c r="D65" s="12" t="s">
        <v>209</v>
      </c>
      <c r="E65" s="8" t="s">
        <v>210</v>
      </c>
      <c r="F65" s="7">
        <v>396</v>
      </c>
      <c r="G65" s="16">
        <f>VLOOKUP(E65,[1]Sheet1!$B$2:$N$52,13,0)</f>
        <v>79.3333333333333</v>
      </c>
      <c r="H65" s="18">
        <f t="shared" si="1"/>
        <v>79.24</v>
      </c>
      <c r="I65" s="10"/>
    </row>
    <row r="66" s="1" customFormat="1" ht="23.1" customHeight="1" spans="1:9">
      <c r="A66" s="10" t="s">
        <v>211</v>
      </c>
      <c r="B66" s="17" t="s">
        <v>85</v>
      </c>
      <c r="C66" s="17" t="s">
        <v>12</v>
      </c>
      <c r="D66" s="12" t="s">
        <v>212</v>
      </c>
      <c r="E66" s="8" t="s">
        <v>213</v>
      </c>
      <c r="F66" s="7">
        <v>395</v>
      </c>
      <c r="G66" s="16">
        <f>VLOOKUP(E66,[1]Sheet1!$B$2:$N$52,13,0)</f>
        <v>68</v>
      </c>
      <c r="H66" s="18">
        <f t="shared" si="1"/>
        <v>75.7</v>
      </c>
      <c r="I66" s="10"/>
    </row>
    <row r="67" s="1" customFormat="1" ht="23.1" customHeight="1" spans="1:9">
      <c r="A67" s="10" t="s">
        <v>214</v>
      </c>
      <c r="B67" s="17" t="s">
        <v>85</v>
      </c>
      <c r="C67" s="17" t="s">
        <v>12</v>
      </c>
      <c r="D67" s="12" t="s">
        <v>215</v>
      </c>
      <c r="E67" s="8" t="s">
        <v>216</v>
      </c>
      <c r="F67" s="7">
        <v>393</v>
      </c>
      <c r="G67" s="16">
        <f>VLOOKUP(E67,[1]Sheet1!$B$2:$N$52,13,0)</f>
        <v>67.3333333333333</v>
      </c>
      <c r="H67" s="18">
        <f t="shared" ref="H67:H86" si="2">F67/5*0.7+G67*0.3</f>
        <v>75.22</v>
      </c>
      <c r="I67" s="10"/>
    </row>
    <row r="68" s="1" customFormat="1" ht="23.1" customHeight="1" spans="1:9">
      <c r="A68" s="10" t="s">
        <v>217</v>
      </c>
      <c r="B68" s="17" t="s">
        <v>85</v>
      </c>
      <c r="C68" s="17" t="s">
        <v>12</v>
      </c>
      <c r="D68" s="12" t="s">
        <v>218</v>
      </c>
      <c r="E68" s="8" t="s">
        <v>219</v>
      </c>
      <c r="F68" s="7">
        <v>394</v>
      </c>
      <c r="G68" s="16">
        <f>VLOOKUP(E68,[1]Sheet1!$B$2:$N$52,13,0)</f>
        <v>66.6666666666667</v>
      </c>
      <c r="H68" s="18">
        <f t="shared" si="2"/>
        <v>75.16</v>
      </c>
      <c r="I68" s="10"/>
    </row>
    <row r="69" s="1" customFormat="1" ht="23.1" customHeight="1" spans="1:9">
      <c r="A69" s="10" t="s">
        <v>220</v>
      </c>
      <c r="B69" s="17" t="s">
        <v>85</v>
      </c>
      <c r="C69" s="17" t="s">
        <v>12</v>
      </c>
      <c r="D69" s="12" t="s">
        <v>221</v>
      </c>
      <c r="E69" s="8" t="s">
        <v>222</v>
      </c>
      <c r="F69" s="7">
        <v>393</v>
      </c>
      <c r="G69" s="16">
        <f>VLOOKUP(E69,[1]Sheet1!$B$2:$N$52,13,0)</f>
        <v>67</v>
      </c>
      <c r="H69" s="18">
        <f t="shared" si="2"/>
        <v>75.12</v>
      </c>
      <c r="I69" s="10"/>
    </row>
    <row r="70" s="1" customFormat="1" ht="23.1" customHeight="1" spans="1:9">
      <c r="A70" s="10" t="s">
        <v>223</v>
      </c>
      <c r="B70" s="17" t="s">
        <v>85</v>
      </c>
      <c r="C70" s="17" t="s">
        <v>12</v>
      </c>
      <c r="D70" s="12" t="s">
        <v>224</v>
      </c>
      <c r="E70" s="8" t="s">
        <v>225</v>
      </c>
      <c r="F70" s="7">
        <v>393</v>
      </c>
      <c r="G70" s="16">
        <f>VLOOKUP(E70,[1]Sheet1!$B$2:$N$52,13,0)</f>
        <v>67</v>
      </c>
      <c r="H70" s="18">
        <f t="shared" si="2"/>
        <v>75.12</v>
      </c>
      <c r="I70" s="10"/>
    </row>
    <row r="71" s="1" customFormat="1" ht="23.1" customHeight="1" spans="1:9">
      <c r="A71" s="10" t="s">
        <v>226</v>
      </c>
      <c r="B71" s="17" t="s">
        <v>85</v>
      </c>
      <c r="C71" s="17" t="s">
        <v>12</v>
      </c>
      <c r="D71" s="12" t="s">
        <v>227</v>
      </c>
      <c r="E71" s="8" t="s">
        <v>228</v>
      </c>
      <c r="F71" s="7">
        <v>396</v>
      </c>
      <c r="G71" s="16">
        <f>VLOOKUP(E71,[1]Sheet1!$B$2:$N$52,13,0)</f>
        <v>65</v>
      </c>
      <c r="H71" s="18">
        <f t="shared" si="2"/>
        <v>74.94</v>
      </c>
      <c r="I71" s="10"/>
    </row>
    <row r="72" s="1" customFormat="1" ht="23.1" customHeight="1" spans="1:9">
      <c r="A72" s="10" t="s">
        <v>229</v>
      </c>
      <c r="B72" s="17" t="s">
        <v>85</v>
      </c>
      <c r="C72" s="17" t="s">
        <v>12</v>
      </c>
      <c r="D72" s="12" t="s">
        <v>230</v>
      </c>
      <c r="E72" s="8" t="s">
        <v>231</v>
      </c>
      <c r="F72" s="7">
        <v>395</v>
      </c>
      <c r="G72" s="16">
        <f>VLOOKUP(E72,[1]Sheet1!$B$2:$N$52,13,0)</f>
        <v>64.6666666666667</v>
      </c>
      <c r="H72" s="18">
        <f t="shared" si="2"/>
        <v>74.7</v>
      </c>
      <c r="I72" s="10"/>
    </row>
    <row r="73" s="1" customFormat="1" ht="23.1" customHeight="1" spans="1:9">
      <c r="A73" s="10" t="s">
        <v>232</v>
      </c>
      <c r="B73" s="17" t="s">
        <v>85</v>
      </c>
      <c r="C73" s="17" t="s">
        <v>12</v>
      </c>
      <c r="D73" s="12" t="s">
        <v>233</v>
      </c>
      <c r="E73" s="8" t="s">
        <v>234</v>
      </c>
      <c r="F73" s="7">
        <v>393</v>
      </c>
      <c r="G73" s="16">
        <f>VLOOKUP(E73,[1]Sheet1!$B$2:$N$52,13,0)</f>
        <v>65.3333333333333</v>
      </c>
      <c r="H73" s="18">
        <f t="shared" si="2"/>
        <v>74.62</v>
      </c>
      <c r="I73" s="10"/>
    </row>
    <row r="74" s="1" customFormat="1" ht="23.1" customHeight="1" spans="1:9">
      <c r="A74" s="10" t="s">
        <v>235</v>
      </c>
      <c r="B74" s="17" t="s">
        <v>85</v>
      </c>
      <c r="C74" s="17" t="s">
        <v>12</v>
      </c>
      <c r="D74" s="12" t="s">
        <v>236</v>
      </c>
      <c r="E74" s="8" t="s">
        <v>237</v>
      </c>
      <c r="F74" s="7">
        <v>394</v>
      </c>
      <c r="G74" s="16">
        <f>VLOOKUP(E74,[1]Sheet1!$B$2:$N$52,13,0)</f>
        <v>63.3333333333333</v>
      </c>
      <c r="H74" s="18">
        <f t="shared" si="2"/>
        <v>74.16</v>
      </c>
      <c r="I74" s="10"/>
    </row>
    <row r="75" s="1" customFormat="1" ht="23.1" customHeight="1" spans="1:9">
      <c r="A75" s="10" t="s">
        <v>238</v>
      </c>
      <c r="B75" s="8" t="s">
        <v>239</v>
      </c>
      <c r="C75" s="17" t="s">
        <v>12</v>
      </c>
      <c r="D75" s="12" t="s">
        <v>240</v>
      </c>
      <c r="E75" s="8" t="s">
        <v>241</v>
      </c>
      <c r="F75" s="7">
        <v>415</v>
      </c>
      <c r="G75" s="16">
        <v>95</v>
      </c>
      <c r="H75" s="18">
        <f t="shared" si="2"/>
        <v>86.6</v>
      </c>
      <c r="I75" s="17"/>
    </row>
    <row r="76" s="1" customFormat="1" ht="23.1" customHeight="1" spans="1:9">
      <c r="A76" s="10" t="s">
        <v>242</v>
      </c>
      <c r="B76" s="8" t="s">
        <v>239</v>
      </c>
      <c r="C76" s="17" t="s">
        <v>12</v>
      </c>
      <c r="D76" s="12" t="s">
        <v>243</v>
      </c>
      <c r="E76" s="8" t="s">
        <v>244</v>
      </c>
      <c r="F76" s="7">
        <v>421</v>
      </c>
      <c r="G76" s="16">
        <v>83.67</v>
      </c>
      <c r="H76" s="18">
        <f t="shared" si="2"/>
        <v>84.041</v>
      </c>
      <c r="I76" s="17"/>
    </row>
    <row r="77" s="1" customFormat="1" ht="23.1" customHeight="1" spans="1:9">
      <c r="A77" s="10" t="s">
        <v>245</v>
      </c>
      <c r="B77" s="8" t="s">
        <v>239</v>
      </c>
      <c r="C77" s="17" t="s">
        <v>12</v>
      </c>
      <c r="D77" s="12" t="s">
        <v>246</v>
      </c>
      <c r="E77" s="8" t="s">
        <v>247</v>
      </c>
      <c r="F77" s="7">
        <v>396</v>
      </c>
      <c r="G77" s="16">
        <v>86.67</v>
      </c>
      <c r="H77" s="18">
        <f t="shared" si="2"/>
        <v>81.441</v>
      </c>
      <c r="I77" s="17"/>
    </row>
    <row r="78" s="1" customFormat="1" ht="23.1" customHeight="1" spans="1:9">
      <c r="A78" s="10" t="s">
        <v>248</v>
      </c>
      <c r="B78" s="8" t="s">
        <v>239</v>
      </c>
      <c r="C78" s="17" t="s">
        <v>12</v>
      </c>
      <c r="D78" s="12" t="s">
        <v>249</v>
      </c>
      <c r="E78" s="8" t="s">
        <v>250</v>
      </c>
      <c r="F78" s="7">
        <v>416</v>
      </c>
      <c r="G78" s="16">
        <v>75.33</v>
      </c>
      <c r="H78" s="18">
        <f t="shared" si="2"/>
        <v>80.839</v>
      </c>
      <c r="I78" s="17"/>
    </row>
    <row r="79" s="1" customFormat="1" ht="23.1" customHeight="1" spans="1:9">
      <c r="A79" s="10" t="s">
        <v>251</v>
      </c>
      <c r="B79" s="8" t="s">
        <v>239</v>
      </c>
      <c r="C79" s="17" t="s">
        <v>12</v>
      </c>
      <c r="D79" s="12" t="s">
        <v>252</v>
      </c>
      <c r="E79" s="8" t="s">
        <v>253</v>
      </c>
      <c r="F79" s="7">
        <v>372</v>
      </c>
      <c r="G79" s="16">
        <v>85</v>
      </c>
      <c r="H79" s="18">
        <f t="shared" si="2"/>
        <v>77.58</v>
      </c>
      <c r="I79" s="17"/>
    </row>
    <row r="80" s="1" customFormat="1" ht="23.1" customHeight="1" spans="1:9">
      <c r="A80" s="10" t="s">
        <v>254</v>
      </c>
      <c r="B80" s="8" t="s">
        <v>239</v>
      </c>
      <c r="C80" s="17" t="s">
        <v>12</v>
      </c>
      <c r="D80" s="12" t="s">
        <v>255</v>
      </c>
      <c r="E80" s="8" t="s">
        <v>256</v>
      </c>
      <c r="F80" s="7">
        <v>402</v>
      </c>
      <c r="G80" s="16">
        <v>66</v>
      </c>
      <c r="H80" s="18">
        <f t="shared" si="2"/>
        <v>76.08</v>
      </c>
      <c r="I80" s="17"/>
    </row>
    <row r="81" s="1" customFormat="1" ht="23.1" customHeight="1" spans="1:9">
      <c r="A81" s="10" t="s">
        <v>257</v>
      </c>
      <c r="B81" s="8" t="s">
        <v>239</v>
      </c>
      <c r="C81" s="17" t="s">
        <v>12</v>
      </c>
      <c r="D81" s="12" t="s">
        <v>258</v>
      </c>
      <c r="E81" s="8" t="s">
        <v>259</v>
      </c>
      <c r="F81" s="7">
        <v>379</v>
      </c>
      <c r="G81" s="16">
        <v>73.67</v>
      </c>
      <c r="H81" s="18">
        <f t="shared" si="2"/>
        <v>75.161</v>
      </c>
      <c r="I81" s="17"/>
    </row>
    <row r="82" s="1" customFormat="1" ht="23.1" customHeight="1" spans="1:9">
      <c r="A82" s="10" t="s">
        <v>260</v>
      </c>
      <c r="B82" s="8" t="s">
        <v>239</v>
      </c>
      <c r="C82" s="17" t="s">
        <v>12</v>
      </c>
      <c r="D82" s="12" t="s">
        <v>261</v>
      </c>
      <c r="E82" s="8" t="s">
        <v>262</v>
      </c>
      <c r="F82" s="7">
        <v>390</v>
      </c>
      <c r="G82" s="16">
        <v>67.67</v>
      </c>
      <c r="H82" s="18">
        <f t="shared" si="2"/>
        <v>74.901</v>
      </c>
      <c r="I82" s="17"/>
    </row>
    <row r="83" s="1" customFormat="1" ht="23.1" customHeight="1" spans="1:9">
      <c r="A83" s="10" t="s">
        <v>263</v>
      </c>
      <c r="B83" s="8" t="s">
        <v>239</v>
      </c>
      <c r="C83" s="17" t="s">
        <v>12</v>
      </c>
      <c r="D83" s="12" t="s">
        <v>264</v>
      </c>
      <c r="E83" s="8" t="s">
        <v>265</v>
      </c>
      <c r="F83" s="7">
        <v>395</v>
      </c>
      <c r="G83" s="16">
        <v>65.33</v>
      </c>
      <c r="H83" s="18">
        <f t="shared" si="2"/>
        <v>74.899</v>
      </c>
      <c r="I83" s="17"/>
    </row>
    <row r="84" s="1" customFormat="1" ht="23.1" customHeight="1" spans="1:9">
      <c r="A84" s="10" t="s">
        <v>266</v>
      </c>
      <c r="B84" s="8" t="s">
        <v>239</v>
      </c>
      <c r="C84" s="17" t="s">
        <v>12</v>
      </c>
      <c r="D84" s="12" t="s">
        <v>267</v>
      </c>
      <c r="E84" s="8" t="s">
        <v>268</v>
      </c>
      <c r="F84" s="7">
        <v>377</v>
      </c>
      <c r="G84" s="16">
        <v>73.33</v>
      </c>
      <c r="H84" s="18">
        <f t="shared" si="2"/>
        <v>74.779</v>
      </c>
      <c r="I84" s="17"/>
    </row>
    <row r="85" s="1" customFormat="1" ht="23.1" customHeight="1" spans="1:9">
      <c r="A85" s="10" t="s">
        <v>269</v>
      </c>
      <c r="B85" s="8" t="s">
        <v>239</v>
      </c>
      <c r="C85" s="17" t="s">
        <v>12</v>
      </c>
      <c r="D85" s="12" t="s">
        <v>270</v>
      </c>
      <c r="E85" s="8" t="s">
        <v>271</v>
      </c>
      <c r="F85" s="7">
        <v>379</v>
      </c>
      <c r="G85" s="16">
        <v>72</v>
      </c>
      <c r="H85" s="18">
        <f t="shared" si="2"/>
        <v>74.66</v>
      </c>
      <c r="I85" s="17"/>
    </row>
    <row r="86" s="1" customFormat="1" ht="23.1" customHeight="1" spans="1:9">
      <c r="A86" s="10" t="s">
        <v>272</v>
      </c>
      <c r="B86" s="8" t="s">
        <v>239</v>
      </c>
      <c r="C86" s="17" t="s">
        <v>12</v>
      </c>
      <c r="D86" s="12" t="s">
        <v>273</v>
      </c>
      <c r="E86" s="8" t="s">
        <v>274</v>
      </c>
      <c r="F86" s="7">
        <v>383</v>
      </c>
      <c r="G86" s="16">
        <v>63.33</v>
      </c>
      <c r="H86" s="18">
        <f t="shared" si="2"/>
        <v>72.619</v>
      </c>
      <c r="I86" s="17"/>
    </row>
    <row r="87" s="1" customFormat="1" ht="23.1" customHeight="1" spans="1:9">
      <c r="A87" s="10"/>
      <c r="B87" s="10" t="s">
        <v>275</v>
      </c>
      <c r="C87" s="10"/>
      <c r="D87" s="10"/>
      <c r="E87" s="10"/>
      <c r="F87" s="10"/>
      <c r="G87" s="9"/>
      <c r="H87" s="10"/>
      <c r="I87" s="10"/>
    </row>
    <row r="88" ht="23.1" customHeight="1" spans="1:9">
      <c r="A88" s="10"/>
      <c r="B88" s="10"/>
      <c r="C88" s="10"/>
      <c r="D88" s="10"/>
      <c r="E88" s="10"/>
      <c r="F88" s="10"/>
      <c r="G88" s="9"/>
      <c r="H88" s="10"/>
      <c r="I88" s="10"/>
    </row>
    <row r="89" ht="23.1" customHeight="1" spans="1:9">
      <c r="A89" s="10"/>
      <c r="B89" s="10"/>
      <c r="C89" s="10"/>
      <c r="D89" s="10"/>
      <c r="E89" s="10"/>
      <c r="F89" s="10"/>
      <c r="G89" s="9"/>
      <c r="H89" s="10"/>
      <c r="I89" s="10"/>
    </row>
    <row r="90" ht="23.1" customHeight="1" spans="1:9">
      <c r="A90" s="10"/>
      <c r="B90" s="10"/>
      <c r="C90" s="10"/>
      <c r="D90" s="10"/>
      <c r="E90" s="10"/>
      <c r="F90" s="10"/>
      <c r="G90" s="9"/>
      <c r="H90" s="10"/>
      <c r="I90" s="10"/>
    </row>
    <row r="91" ht="23.1" customHeight="1" spans="1:9">
      <c r="A91" s="10"/>
      <c r="B91" s="8"/>
      <c r="C91" s="10"/>
      <c r="D91" s="10"/>
      <c r="E91" s="10"/>
      <c r="F91" s="10"/>
      <c r="G91" s="9"/>
      <c r="H91" s="10"/>
      <c r="I91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2022-04-02T10:40:36Z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B62B8C938463449E8127AD3E427775D7</vt:lpwstr>
  </property>
</Properties>
</file>